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/Users/hanawa/Downloads/"/>
    </mc:Choice>
  </mc:AlternateContent>
  <xr:revisionPtr revIDLastSave="0" documentId="13_ncr:1_{93BDC184-E8A1-1440-8304-6104F72350EA}" xr6:coauthVersionLast="47" xr6:coauthVersionMax="47" xr10:uidLastSave="{00000000-0000-0000-0000-000000000000}"/>
  <bookViews>
    <workbookView xWindow="0" yWindow="460" windowWidth="33600" windowHeight="20540" xr2:uid="{00000000-000D-0000-FFFF-FFFF00000000}"/>
  </bookViews>
  <sheets>
    <sheet name="仕様書（本契約）" sheetId="4" r:id="rId1"/>
  </sheets>
  <definedNames>
    <definedName name="_xlnm.Print_Area" localSheetId="0">'仕様書（本契約）'!$A$1:$H$58</definedName>
  </definedNames>
  <calcPr calcId="191029"/>
</workbook>
</file>

<file path=xl/calcChain.xml><?xml version="1.0" encoding="utf-8"?>
<calcChain xmlns="http://schemas.openxmlformats.org/spreadsheetml/2006/main">
  <c r="G53" i="4" l="1"/>
  <c r="G40" i="4" l="1"/>
  <c r="G49" i="4"/>
  <c r="G51" i="4" s="1"/>
  <c r="G47" i="4"/>
  <c r="G46" i="4"/>
  <c r="G45" i="4"/>
  <c r="G44" i="4"/>
  <c r="G43" i="4"/>
  <c r="G42" i="4"/>
  <c r="G41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48" i="4" l="1"/>
  <c r="G50" i="4" l="1"/>
  <c r="G52" i="4" s="1"/>
  <c r="G5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GCOE</author>
  </authors>
  <commentList>
    <comment ref="G15" authorId="0" shapeId="0" xr:uid="{8B166DD0-AE98-4035-B2BB-EAA28A4FC0AC}">
      <text>
        <r>
          <rPr>
            <sz val="9"/>
            <color indexed="81"/>
            <rFont val="ＭＳ Ｐゴシック"/>
            <family val="3"/>
            <charset val="128"/>
          </rPr>
          <t xml:space="preserve">計（円）は、自動で数量×単価（円）が計算されます。
</t>
        </r>
      </text>
    </comment>
  </commentList>
</comments>
</file>

<file path=xl/sharedStrings.xml><?xml version="1.0" encoding="utf-8"?>
<sst xmlns="http://schemas.openxmlformats.org/spreadsheetml/2006/main" count="102" uniqueCount="68">
  <si>
    <t>単位</t>
    <rPh sb="0" eb="2">
      <t>タンイ</t>
    </rPh>
    <phoneticPr fontId="2"/>
  </si>
  <si>
    <t>備考</t>
    <rPh sb="0" eb="2">
      <t>ビコウ</t>
    </rPh>
    <phoneticPr fontId="2"/>
  </si>
  <si>
    <t>室</t>
    <rPh sb="0" eb="1">
      <t>シツ</t>
    </rPh>
    <phoneticPr fontId="2"/>
  </si>
  <si>
    <t>台</t>
    <rPh sb="0" eb="1">
      <t>ダイ</t>
    </rPh>
    <phoneticPr fontId="2"/>
  </si>
  <si>
    <t>本</t>
    <rPh sb="0" eb="1">
      <t>ホン</t>
    </rPh>
    <phoneticPr fontId="2"/>
  </si>
  <si>
    <t>名</t>
    <rPh sb="0" eb="1">
      <t>メイ</t>
    </rPh>
    <phoneticPr fontId="2"/>
  </si>
  <si>
    <t>利用料不要の場合は、備考欄それぞれに「無料」と記入のこと。</t>
    <rPh sb="10" eb="12">
      <t>ビコウ</t>
    </rPh>
    <rPh sb="12" eb="13">
      <t>ラン</t>
    </rPh>
    <phoneticPr fontId="2"/>
  </si>
  <si>
    <t>内訳</t>
    <rPh sb="0" eb="2">
      <t>ウチワケ</t>
    </rPh>
    <phoneticPr fontId="2"/>
  </si>
  <si>
    <t>№</t>
    <phoneticPr fontId="2"/>
  </si>
  <si>
    <t>項番</t>
    <rPh sb="0" eb="1">
      <t>コウ</t>
    </rPh>
    <rPh sb="1" eb="2">
      <t>バン</t>
    </rPh>
    <phoneticPr fontId="2"/>
  </si>
  <si>
    <t>委託業務</t>
    <rPh sb="0" eb="2">
      <t>イタク</t>
    </rPh>
    <rPh sb="2" eb="4">
      <t>ギョウム</t>
    </rPh>
    <phoneticPr fontId="2"/>
  </si>
  <si>
    <t>数量</t>
    <rPh sb="0" eb="2">
      <t>スウリョウ</t>
    </rPh>
    <phoneticPr fontId="2"/>
  </si>
  <si>
    <t>計（円）</t>
    <rPh sb="0" eb="1">
      <t>ケイ</t>
    </rPh>
    <rPh sb="2" eb="3">
      <t>エン</t>
    </rPh>
    <phoneticPr fontId="2"/>
  </si>
  <si>
    <t>印</t>
    <rPh sb="0" eb="1">
      <t>イン</t>
    </rPh>
    <phoneticPr fontId="2"/>
  </si>
  <si>
    <t>国立大学法人　東京工業大学　殿</t>
    <rPh sb="0" eb="2">
      <t>コクリツ</t>
    </rPh>
    <rPh sb="2" eb="4">
      <t>ダイガク</t>
    </rPh>
    <rPh sb="4" eb="6">
      <t>ホウジン</t>
    </rPh>
    <rPh sb="7" eb="9">
      <t>トウキョウ</t>
    </rPh>
    <rPh sb="9" eb="11">
      <t>コウギョウ</t>
    </rPh>
    <rPh sb="11" eb="13">
      <t>ダイガク</t>
    </rPh>
    <rPh sb="14" eb="15">
      <t>ドノ</t>
    </rPh>
    <phoneticPr fontId="2"/>
  </si>
  <si>
    <t>　</t>
    <phoneticPr fontId="2"/>
  </si>
  <si>
    <t>住　所</t>
    <rPh sb="0" eb="1">
      <t>ジュウ</t>
    </rPh>
    <rPh sb="2" eb="3">
      <t>ショ</t>
    </rPh>
    <phoneticPr fontId="2"/>
  </si>
  <si>
    <t>　下記の通り見積いたします。</t>
    <rPh sb="1" eb="3">
      <t>カキ</t>
    </rPh>
    <rPh sb="4" eb="5">
      <t>トオ</t>
    </rPh>
    <rPh sb="6" eb="8">
      <t>ミツモリ</t>
    </rPh>
    <phoneticPr fontId="2"/>
  </si>
  <si>
    <t>会　社</t>
    <rPh sb="0" eb="1">
      <t>カイ</t>
    </rPh>
    <rPh sb="2" eb="3">
      <t>シャ</t>
    </rPh>
    <phoneticPr fontId="2"/>
  </si>
  <si>
    <t>代表者名</t>
    <rPh sb="0" eb="3">
      <t>ダイヒョウシャ</t>
    </rPh>
    <rPh sb="3" eb="4">
      <t>ナ</t>
    </rPh>
    <phoneticPr fontId="2"/>
  </si>
  <si>
    <t>※1</t>
    <phoneticPr fontId="2"/>
  </si>
  <si>
    <t>時間</t>
    <rPh sb="0" eb="2">
      <t>ジカン</t>
    </rPh>
    <phoneticPr fontId="2"/>
  </si>
  <si>
    <t>件名　　第1回 エネルギー・情報 国際フォーラムにかかる会場、宿泊、航空券、およびオンライン併用の手配等代行業務一式
　</t>
    <rPh sb="0" eb="1">
      <t>ケン</t>
    </rPh>
    <rPh sb="1" eb="2">
      <t>メイ</t>
    </rPh>
    <rPh sb="14" eb="16">
      <t>ジョウホウ</t>
    </rPh>
    <rPh sb="28" eb="30">
      <t>カイジョウ</t>
    </rPh>
    <rPh sb="31" eb="33">
      <t>シュクハク</t>
    </rPh>
    <rPh sb="34" eb="37">
      <t>コウクウケン</t>
    </rPh>
    <rPh sb="46" eb="48">
      <t>ヘイヨウ</t>
    </rPh>
    <rPh sb="49" eb="52">
      <t>テハイトウ</t>
    </rPh>
    <rPh sb="52" eb="54">
      <t>ダイコウ</t>
    </rPh>
    <rPh sb="54" eb="56">
      <t>ギョウム</t>
    </rPh>
    <rPh sb="56" eb="58">
      <t>イッシキ</t>
    </rPh>
    <phoneticPr fontId="2"/>
  </si>
  <si>
    <t>管理者</t>
    <rPh sb="0" eb="3">
      <t>カンリシャ</t>
    </rPh>
    <phoneticPr fontId="2"/>
  </si>
  <si>
    <t>担当者</t>
    <rPh sb="0" eb="3">
      <t>タントウシャ</t>
    </rPh>
    <phoneticPr fontId="2"/>
  </si>
  <si>
    <t>参加者全員入室可能</t>
    <rPh sb="0" eb="3">
      <t>サンカシャ</t>
    </rPh>
    <rPh sb="3" eb="5">
      <t>ゼンイン</t>
    </rPh>
    <rPh sb="5" eb="7">
      <t>ニュウシツ</t>
    </rPh>
    <rPh sb="7" eb="9">
      <t>カノウ</t>
    </rPh>
    <phoneticPr fontId="2"/>
  </si>
  <si>
    <t>参加者の約1/4入室可能</t>
    <rPh sb="0" eb="3">
      <t>サンカシャ</t>
    </rPh>
    <rPh sb="4" eb="5">
      <t>ヤク</t>
    </rPh>
    <rPh sb="8" eb="10">
      <t>ニュウシツ</t>
    </rPh>
    <rPh sb="10" eb="12">
      <t>カノウ</t>
    </rPh>
    <phoneticPr fontId="2"/>
  </si>
  <si>
    <t>ブリーフィング用　会議室</t>
    <rPh sb="7" eb="8">
      <t>ヨウ</t>
    </rPh>
    <rPh sb="9" eb="12">
      <t>カイギシツ</t>
    </rPh>
    <phoneticPr fontId="2"/>
  </si>
  <si>
    <t>Evaluation Meeting &amp; Award Screening 用 会議室</t>
    <rPh sb="37" eb="38">
      <t>ヨウ</t>
    </rPh>
    <rPh sb="39" eb="42">
      <t>カイギシツ</t>
    </rPh>
    <phoneticPr fontId="2"/>
  </si>
  <si>
    <t>ポディウム用マイク</t>
    <rPh sb="5" eb="6">
      <t>ヨウ</t>
    </rPh>
    <phoneticPr fontId="2"/>
  </si>
  <si>
    <t>質問用有線マイク</t>
    <rPh sb="0" eb="2">
      <t>シツモン</t>
    </rPh>
    <rPh sb="2" eb="3">
      <t>ヨウ</t>
    </rPh>
    <rPh sb="3" eb="5">
      <t>ユウセン</t>
    </rPh>
    <phoneticPr fontId="2"/>
  </si>
  <si>
    <t>プロジェクター用中型スクリーン</t>
    <rPh sb="7" eb="8">
      <t>ヨウ</t>
    </rPh>
    <rPh sb="8" eb="10">
      <t>チュウガタ</t>
    </rPh>
    <phoneticPr fontId="2"/>
  </si>
  <si>
    <t>プロジェクター用大型スクリーン</t>
    <rPh sb="7" eb="8">
      <t>ヨウ</t>
    </rPh>
    <rPh sb="8" eb="10">
      <t>オオガタ</t>
    </rPh>
    <phoneticPr fontId="2"/>
  </si>
  <si>
    <t>ポディウム</t>
    <phoneticPr fontId="2"/>
  </si>
  <si>
    <t>プロジェクター設置用テーブル</t>
    <rPh sb="7" eb="10">
      <t>セッチヨウ</t>
    </rPh>
    <phoneticPr fontId="2"/>
  </si>
  <si>
    <t>講演用テーブル</t>
    <rPh sb="0" eb="3">
      <t>コウエンヨウ</t>
    </rPh>
    <phoneticPr fontId="2"/>
  </si>
  <si>
    <t>座席用テーブル</t>
    <rPh sb="0" eb="3">
      <t>ザセキヨウ</t>
    </rPh>
    <phoneticPr fontId="2"/>
  </si>
  <si>
    <t>請負契約「第1回 エネルギー・情報 国際フォーラムにかかる会場、宿泊、航空券、およびオンライン併用の手配等代行業務一式」</t>
    <rPh sb="0" eb="2">
      <t>ウケオイ</t>
    </rPh>
    <rPh sb="2" eb="4">
      <t>ケイヤク</t>
    </rPh>
    <rPh sb="29" eb="31">
      <t>カイジョウ</t>
    </rPh>
    <rPh sb="32" eb="34">
      <t>シュクハク</t>
    </rPh>
    <rPh sb="35" eb="38">
      <t>コウクウケン</t>
    </rPh>
    <rPh sb="47" eb="49">
      <t>ヘイヨウ</t>
    </rPh>
    <rPh sb="50" eb="53">
      <t>テハイトウ</t>
    </rPh>
    <rPh sb="53" eb="55">
      <t>ダイコウ</t>
    </rPh>
    <rPh sb="55" eb="57">
      <t>ギョウム</t>
    </rPh>
    <rPh sb="57" eb="59">
      <t>イッシキ</t>
    </rPh>
    <phoneticPr fontId="2"/>
  </si>
  <si>
    <t>①　参加登録費</t>
    <rPh sb="2" eb="4">
      <t>サンカ</t>
    </rPh>
    <rPh sb="4" eb="7">
      <t>トウロクヒ</t>
    </rPh>
    <phoneticPr fontId="2"/>
  </si>
  <si>
    <t>ウェルカムレセプション（立食形式　令和3年12月15日開催）</t>
    <rPh sb="12" eb="16">
      <t>リッショクケイシキ</t>
    </rPh>
    <rPh sb="17" eb="19">
      <t>レイワ</t>
    </rPh>
    <rPh sb="20" eb="21">
      <t>ネン</t>
    </rPh>
    <rPh sb="23" eb="24">
      <t>ガツ</t>
    </rPh>
    <rPh sb="26" eb="27">
      <t>ニチ</t>
    </rPh>
    <rPh sb="27" eb="29">
      <t>カイサイ</t>
    </rPh>
    <phoneticPr fontId="2"/>
  </si>
  <si>
    <t>バンケット（ブッフェ式　令和3年12月17日開催）</t>
    <rPh sb="10" eb="11">
      <t>シキ</t>
    </rPh>
    <rPh sb="12" eb="14">
      <t>レイワ</t>
    </rPh>
    <rPh sb="15" eb="16">
      <t>ネン</t>
    </rPh>
    <rPh sb="18" eb="19">
      <t>ガツ</t>
    </rPh>
    <rPh sb="21" eb="22">
      <t>ニチ</t>
    </rPh>
    <rPh sb="22" eb="24">
      <t>カイサイ</t>
    </rPh>
    <phoneticPr fontId="2"/>
  </si>
  <si>
    <t>フェアウェル・パーティ（立食式　令和3年12月19日開催）</t>
    <rPh sb="12" eb="15">
      <t>リッショクシキ</t>
    </rPh>
    <rPh sb="16" eb="18">
      <t>レイワ</t>
    </rPh>
    <rPh sb="19" eb="20">
      <t>ネン</t>
    </rPh>
    <rPh sb="22" eb="23">
      <t>ガツ</t>
    </rPh>
    <rPh sb="25" eb="26">
      <t>ニチ</t>
    </rPh>
    <rPh sb="26" eb="28">
      <t>カイサイ</t>
    </rPh>
    <phoneticPr fontId="2"/>
  </si>
  <si>
    <t>コーヒー・サービス</t>
    <phoneticPr fontId="2"/>
  </si>
  <si>
    <t>式</t>
    <rPh sb="0" eb="1">
      <t>シキ</t>
    </rPh>
    <phoneticPr fontId="2"/>
  </si>
  <si>
    <t>％</t>
    <phoneticPr fontId="2"/>
  </si>
  <si>
    <t>②　宿泊費用</t>
    <rPh sb="2" eb="4">
      <t>シュクハク</t>
    </rPh>
    <rPh sb="4" eb="6">
      <t>ヒヨウ</t>
    </rPh>
    <phoneticPr fontId="2"/>
  </si>
  <si>
    <t>シングル</t>
    <phoneticPr fontId="2"/>
  </si>
  <si>
    <t>ツイン</t>
    <phoneticPr fontId="2"/>
  </si>
  <si>
    <t>トリプル</t>
    <phoneticPr fontId="2"/>
  </si>
  <si>
    <t>フォーラム受付・準備室</t>
    <rPh sb="5" eb="7">
      <t>ウケツケ</t>
    </rPh>
    <rPh sb="8" eb="11">
      <t>ジュンビシツ</t>
    </rPh>
    <phoneticPr fontId="2"/>
  </si>
  <si>
    <t>③　講演会会場</t>
    <phoneticPr fontId="2"/>
  </si>
  <si>
    <t>④　会議に伴う食事等</t>
    <rPh sb="2" eb="4">
      <t>カイギ</t>
    </rPh>
    <rPh sb="5" eb="6">
      <t>トモナ</t>
    </rPh>
    <rPh sb="7" eb="10">
      <t>ショクジトウ</t>
    </rPh>
    <phoneticPr fontId="2"/>
  </si>
  <si>
    <t>⑥　オンラインとのハイブリッドを行う場合の費用</t>
    <rPh sb="16" eb="17">
      <t>オコナ</t>
    </rPh>
    <rPh sb="18" eb="20">
      <t>バアイ</t>
    </rPh>
    <rPh sb="21" eb="23">
      <t>ヒヨウ</t>
    </rPh>
    <phoneticPr fontId="2"/>
  </si>
  <si>
    <t>⑦　会期中の受付・運営等</t>
    <rPh sb="2" eb="5">
      <t>カイキチュウ</t>
    </rPh>
    <rPh sb="6" eb="8">
      <t>ウケツケ</t>
    </rPh>
    <rPh sb="9" eb="12">
      <t>ウンエイトウ</t>
    </rPh>
    <phoneticPr fontId="2"/>
  </si>
  <si>
    <t>⑧　フォーラム終了後の業務</t>
    <rPh sb="7" eb="10">
      <t>シュウリョウゴ</t>
    </rPh>
    <rPh sb="11" eb="13">
      <t>ギョウム</t>
    </rPh>
    <phoneticPr fontId="2"/>
  </si>
  <si>
    <t>⑨　キャンセル料（②～⑤、ならびに⑥に対して）</t>
    <rPh sb="7" eb="8">
      <t>リョウ</t>
    </rPh>
    <rPh sb="19" eb="20">
      <t>タイ</t>
    </rPh>
    <phoneticPr fontId="2"/>
  </si>
  <si>
    <t>上記項番①～⑧の総額である合計3より算出</t>
    <phoneticPr fontId="2"/>
  </si>
  <si>
    <t>⑪　飲料代等</t>
    <rPh sb="2" eb="5">
      <t>インリョウダイ</t>
    </rPh>
    <rPh sb="5" eb="6">
      <t>トウ</t>
    </rPh>
    <phoneticPr fontId="2"/>
  </si>
  <si>
    <t>⑤　現地での移動費用（空港～会場移動、施設見学に要するバス費用等）</t>
    <rPh sb="2" eb="4">
      <t>ゲンチ</t>
    </rPh>
    <rPh sb="6" eb="10">
      <t>イドウヒヨウ</t>
    </rPh>
    <rPh sb="11" eb="13">
      <t>クウコウ</t>
    </rPh>
    <rPh sb="14" eb="16">
      <t>カイジョウ</t>
    </rPh>
    <rPh sb="16" eb="18">
      <t>イドウ</t>
    </rPh>
    <rPh sb="19" eb="23">
      <t>シセツケンガク</t>
    </rPh>
    <rPh sb="24" eb="25">
      <t>ヨウ</t>
    </rPh>
    <rPh sb="29" eb="31">
      <t>ヒヨウ</t>
    </rPh>
    <rPh sb="31" eb="32">
      <t>トウ</t>
    </rPh>
    <phoneticPr fontId="2"/>
  </si>
  <si>
    <t>⑫　航空券の手配・管理等</t>
    <rPh sb="2" eb="5">
      <t>コウクウケン</t>
    </rPh>
    <rPh sb="6" eb="8">
      <t>テハイ</t>
    </rPh>
    <rPh sb="9" eb="11">
      <t>カンリ</t>
    </rPh>
    <rPh sb="11" eb="12">
      <t>トウ</t>
    </rPh>
    <phoneticPr fontId="2"/>
  </si>
  <si>
    <t>合計（小計1+2）</t>
    <rPh sb="0" eb="2">
      <t>ゴウケイ</t>
    </rPh>
    <rPh sb="3" eb="5">
      <t>ショウケイ</t>
    </rPh>
    <phoneticPr fontId="2"/>
  </si>
  <si>
    <t>⑩　委託手数料（①～⑧の10％以内）</t>
    <rPh sb="2" eb="4">
      <t>イタク</t>
    </rPh>
    <rPh sb="4" eb="7">
      <t>テスウリョウ</t>
    </rPh>
    <rPh sb="15" eb="17">
      <t>イナイ</t>
    </rPh>
    <phoneticPr fontId="2"/>
  </si>
  <si>
    <t>小計1（①～⑧）</t>
    <rPh sb="0" eb="2">
      <t>ショウケイ</t>
    </rPh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</si>
  <si>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</si>
  <si>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</si>
  <si>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税込単価（円）</t>
    <rPh sb="0" eb="2">
      <t>ゼイコ</t>
    </rPh>
    <rPh sb="2" eb="4">
      <t>タンカ</t>
    </rPh>
    <rPh sb="5" eb="6">
      <t>エン</t>
    </rPh>
    <phoneticPr fontId="2"/>
  </si>
  <si>
    <t>小計2（⑨+⑩）＊⑪、⑫は個人負担なので除く</t>
    <rPh sb="0" eb="2">
      <t>ショウケイ</t>
    </rPh>
    <rPh sb="13" eb="17">
      <t>コジンフタン</t>
    </rPh>
    <rPh sb="20" eb="21">
      <t>ノゾ</t>
    </rPh>
    <phoneticPr fontId="2"/>
  </si>
  <si>
    <t>令和　　　　年　　　　　月　　　　日</t>
    <rPh sb="0" eb="2">
      <t>レイワ</t>
    </rPh>
    <rPh sb="6" eb="7">
      <t>ネン</t>
    </rPh>
    <rPh sb="12" eb="13">
      <t>ツキ</t>
    </rPh>
    <rPh sb="17" eb="1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</si>
</sst>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176" fontId="4" fillId="0" borderId="2" xfId="1" applyNumberFormat="1" applyFont="1" applyFill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176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176" fontId="4" fillId="0" borderId="3" xfId="1" applyNumberFormat="1" applyFont="1" applyFill="1" applyBorder="1">
      <alignment vertical="center"/>
    </xf>
    <xf numFmtId="0" fontId="4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176" fontId="4" fillId="0" borderId="5" xfId="1" applyNumberFormat="1" applyFont="1" applyFill="1" applyBorder="1">
      <alignment vertical="center"/>
    </xf>
    <xf numFmtId="176" fontId="5" fillId="0" borderId="5" xfId="1" applyNumberFormat="1" applyFont="1" applyFill="1" applyBorder="1">
      <alignment vertical="center"/>
    </xf>
    <xf numFmtId="0" fontId="4" fillId="0" borderId="3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NumberFormat="1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FC49C-5B1F-46DD-BEA5-FB19ABE548E0}">
  <sheetPr>
    <pageSetUpPr fitToPage="1"/>
  </sheetPr>
  <dimension ref="A1:K60"/>
  <sheetViews>
    <sheetView tabSelected="1" view="pageBreakPreview" zoomScale="112" zoomScaleNormal="85" zoomScaleSheetLayoutView="112" workbookViewId="0">
      <selection activeCell="C3" sqref="C3:G3"/>
    </sheetView>
  </sheetViews>
  <sheetFormatPr baseColWidth="10" defaultColWidth="9" defaultRowHeight="14"/>
  <cols>
    <col min="1" max="1" width="5.33203125" style="10" customWidth="1"/>
    <col min="2" max="2" width="60.83203125" style="10" bestFit="1" customWidth="1"/>
    <col min="3" max="3" width="47" style="10" bestFit="1" customWidth="1"/>
    <col min="4" max="4" width="5.33203125" style="10" customWidth="1"/>
    <col min="5" max="5" width="5" style="10" customWidth="1"/>
    <col min="6" max="6" width="12.1640625" style="10" customWidth="1"/>
    <col min="7" max="7" width="14" style="10" customWidth="1"/>
    <col min="8" max="8" width="17.1640625" style="10" customWidth="1"/>
    <col min="9" max="9" width="7.83203125" style="10" customWidth="1"/>
    <col min="10" max="10" width="9" style="10" customWidth="1"/>
    <col min="11" max="11" width="3.6640625" style="10" customWidth="1"/>
    <col min="12" max="16384" width="9" style="10"/>
  </cols>
  <sheetData>
    <row r="1" spans="1:11" ht="16" customHeight="1">
      <c r="F1" s="10" t="s">
        <v>8</v>
      </c>
    </row>
    <row r="2" spans="1:11" ht="16" customHeight="1">
      <c r="F2" s="10" t="s">
        <v>67</v>
      </c>
    </row>
    <row r="3" spans="1:11" ht="16" customHeight="1">
      <c r="C3" s="35" t="s">
        <v>7</v>
      </c>
      <c r="D3" s="35"/>
      <c r="E3" s="35"/>
      <c r="F3" s="35"/>
      <c r="G3" s="35"/>
    </row>
    <row r="4" spans="1:11" ht="16" customHeight="1">
      <c r="C4" s="11"/>
      <c r="D4" s="11"/>
      <c r="E4" s="11"/>
      <c r="F4" s="11"/>
      <c r="G4" s="11"/>
    </row>
    <row r="5" spans="1:11" ht="16" customHeight="1">
      <c r="B5" s="10" t="s">
        <v>14</v>
      </c>
      <c r="C5" s="11"/>
      <c r="D5" s="11"/>
      <c r="E5" s="11"/>
      <c r="F5" s="11"/>
      <c r="G5" s="11"/>
    </row>
    <row r="6" spans="1:11" ht="16" customHeight="1"/>
    <row r="7" spans="1:11" ht="16" customHeight="1"/>
    <row r="8" spans="1:11" ht="16" customHeight="1">
      <c r="B8" s="10" t="s">
        <v>15</v>
      </c>
      <c r="F8" s="10" t="s">
        <v>16</v>
      </c>
      <c r="G8" s="12"/>
    </row>
    <row r="9" spans="1:11" ht="16" customHeight="1">
      <c r="B9" s="10" t="s">
        <v>17</v>
      </c>
      <c r="C9" s="13"/>
      <c r="F9" s="10" t="s">
        <v>18</v>
      </c>
    </row>
    <row r="10" spans="1:11" ht="16" customHeight="1">
      <c r="F10" s="10" t="s">
        <v>19</v>
      </c>
      <c r="G10" s="14" t="s">
        <v>13</v>
      </c>
    </row>
    <row r="11" spans="1:11" ht="16" customHeight="1"/>
    <row r="12" spans="1:11" ht="12" customHeight="1"/>
    <row r="13" spans="1:11" ht="21.75" customHeight="1">
      <c r="A13" s="36" t="s">
        <v>22</v>
      </c>
      <c r="B13" s="36"/>
      <c r="C13" s="36"/>
      <c r="D13" s="36"/>
      <c r="E13" s="36"/>
      <c r="F13" s="36"/>
      <c r="G13" s="36"/>
      <c r="H13" s="36"/>
    </row>
    <row r="14" spans="1:11" ht="16" customHeight="1">
      <c r="A14" s="1"/>
      <c r="B14" s="1"/>
      <c r="C14" s="1"/>
      <c r="D14" s="1"/>
      <c r="E14" s="1"/>
      <c r="F14" s="1"/>
      <c r="G14" s="1"/>
      <c r="H14" s="2"/>
      <c r="I14" s="1"/>
      <c r="J14" s="1"/>
      <c r="K14" s="1"/>
    </row>
    <row r="15" spans="1:11" s="11" customFormat="1" ht="15" customHeight="1">
      <c r="A15" s="3" t="s">
        <v>9</v>
      </c>
      <c r="B15" s="3" t="s">
        <v>10</v>
      </c>
      <c r="C15" s="3" t="s">
        <v>7</v>
      </c>
      <c r="D15" s="3" t="s">
        <v>11</v>
      </c>
      <c r="E15" s="3" t="s">
        <v>0</v>
      </c>
      <c r="F15" s="3" t="s">
        <v>65</v>
      </c>
      <c r="G15" s="3" t="s">
        <v>12</v>
      </c>
      <c r="H15" s="3" t="s">
        <v>1</v>
      </c>
      <c r="I15" s="34"/>
      <c r="J15" s="34"/>
      <c r="K15" s="34"/>
    </row>
    <row r="16" spans="1:11" ht="31.5" customHeight="1">
      <c r="A16" s="19">
        <v>3.5</v>
      </c>
      <c r="B16" s="31" t="s">
        <v>37</v>
      </c>
      <c r="C16" s="20"/>
      <c r="D16" s="20"/>
      <c r="E16" s="20"/>
      <c r="F16" s="21"/>
      <c r="G16" s="21"/>
      <c r="H16" s="22"/>
      <c r="I16" s="1"/>
      <c r="J16" s="1"/>
      <c r="K16" s="1"/>
    </row>
    <row r="17" spans="1:11" ht="15" customHeight="1">
      <c r="A17" s="19"/>
      <c r="B17" s="31" t="s">
        <v>38</v>
      </c>
      <c r="C17" s="20" t="s">
        <v>23</v>
      </c>
      <c r="D17" s="20"/>
      <c r="E17" s="20" t="s">
        <v>21</v>
      </c>
      <c r="F17" s="21"/>
      <c r="G17" s="21">
        <f>D17*F17</f>
        <v>0</v>
      </c>
      <c r="H17" s="22"/>
      <c r="I17" s="1"/>
      <c r="J17" s="1"/>
      <c r="K17" s="1"/>
    </row>
    <row r="18" spans="1:11" ht="15" customHeight="1">
      <c r="A18" s="19"/>
      <c r="B18" s="31"/>
      <c r="C18" s="20" t="s">
        <v>24</v>
      </c>
      <c r="D18" s="20"/>
      <c r="E18" s="20" t="s">
        <v>21</v>
      </c>
      <c r="F18" s="21"/>
      <c r="G18" s="21">
        <f>D18*F18</f>
        <v>0</v>
      </c>
      <c r="H18" s="22"/>
      <c r="I18" s="1"/>
      <c r="J18" s="1"/>
      <c r="K18" s="1"/>
    </row>
    <row r="19" spans="1:11" ht="15" customHeight="1">
      <c r="A19" s="19"/>
      <c r="B19" s="31" t="s">
        <v>45</v>
      </c>
      <c r="C19" s="20" t="s">
        <v>46</v>
      </c>
      <c r="D19" s="20"/>
      <c r="E19" s="20" t="s">
        <v>2</v>
      </c>
      <c r="F19" s="21"/>
      <c r="G19" s="21">
        <f t="shared" ref="G19:G21" si="0">D19*F19</f>
        <v>0</v>
      </c>
      <c r="H19" s="22"/>
      <c r="I19" s="1"/>
      <c r="J19" s="1"/>
      <c r="K19" s="1"/>
    </row>
    <row r="20" spans="1:11" ht="15" customHeight="1">
      <c r="A20" s="19"/>
      <c r="B20" s="31"/>
      <c r="C20" s="20" t="s">
        <v>47</v>
      </c>
      <c r="D20" s="20"/>
      <c r="E20" s="20" t="s">
        <v>2</v>
      </c>
      <c r="F20" s="21"/>
      <c r="G20" s="21">
        <f t="shared" si="0"/>
        <v>0</v>
      </c>
      <c r="H20" s="22"/>
      <c r="I20" s="1"/>
      <c r="J20" s="1"/>
      <c r="K20" s="1"/>
    </row>
    <row r="21" spans="1:11" ht="15" customHeight="1">
      <c r="A21" s="19"/>
      <c r="B21" s="31"/>
      <c r="C21" s="20" t="s">
        <v>48</v>
      </c>
      <c r="D21" s="20"/>
      <c r="E21" s="20" t="s">
        <v>2</v>
      </c>
      <c r="F21" s="21"/>
      <c r="G21" s="21">
        <f t="shared" si="0"/>
        <v>0</v>
      </c>
      <c r="H21" s="22"/>
      <c r="I21" s="1"/>
      <c r="J21" s="1"/>
      <c r="K21" s="1"/>
    </row>
    <row r="22" spans="1:11" ht="15" customHeight="1">
      <c r="A22" s="19"/>
      <c r="B22" s="20" t="s">
        <v>50</v>
      </c>
      <c r="C22" s="20" t="s">
        <v>25</v>
      </c>
      <c r="D22" s="20">
        <v>1</v>
      </c>
      <c r="E22" s="20" t="s">
        <v>2</v>
      </c>
      <c r="F22" s="21"/>
      <c r="G22" s="21">
        <f>D22*F22</f>
        <v>0</v>
      </c>
      <c r="H22" s="22"/>
      <c r="I22" s="1"/>
      <c r="J22" s="1"/>
      <c r="K22" s="1"/>
    </row>
    <row r="23" spans="1:11" ht="15" customHeight="1">
      <c r="A23" s="19"/>
      <c r="B23" s="20"/>
      <c r="C23" s="20" t="s">
        <v>26</v>
      </c>
      <c r="D23" s="20">
        <v>4</v>
      </c>
      <c r="E23" s="20" t="s">
        <v>2</v>
      </c>
      <c r="F23" s="21"/>
      <c r="G23" s="21">
        <f>D23*F23</f>
        <v>0</v>
      </c>
      <c r="H23" s="22"/>
      <c r="I23" s="1"/>
      <c r="J23" s="1"/>
      <c r="K23" s="1"/>
    </row>
    <row r="24" spans="1:11" ht="15" customHeight="1">
      <c r="A24" s="3"/>
      <c r="B24" s="4"/>
      <c r="C24" s="4" t="s">
        <v>27</v>
      </c>
      <c r="D24" s="4">
        <v>1</v>
      </c>
      <c r="E24" s="4" t="s">
        <v>2</v>
      </c>
      <c r="F24" s="5"/>
      <c r="G24" s="21">
        <f t="shared" ref="G24:G25" si="1">D24*F24</f>
        <v>0</v>
      </c>
      <c r="H24" s="3"/>
      <c r="I24" s="1"/>
      <c r="J24" s="1"/>
      <c r="K24" s="1"/>
    </row>
    <row r="25" spans="1:11" ht="15" customHeight="1">
      <c r="A25" s="3"/>
      <c r="B25" s="4"/>
      <c r="C25" s="4" t="s">
        <v>28</v>
      </c>
      <c r="D25" s="4">
        <v>1</v>
      </c>
      <c r="E25" s="4" t="s">
        <v>2</v>
      </c>
      <c r="F25" s="5"/>
      <c r="G25" s="21">
        <f t="shared" si="1"/>
        <v>0</v>
      </c>
      <c r="H25" s="3"/>
      <c r="I25" s="1"/>
      <c r="J25" s="1"/>
      <c r="K25" s="1"/>
    </row>
    <row r="26" spans="1:11" ht="15" customHeight="1">
      <c r="A26" s="3"/>
      <c r="B26" s="4"/>
      <c r="C26" s="4" t="s">
        <v>49</v>
      </c>
      <c r="D26" s="4">
        <v>1</v>
      </c>
      <c r="E26" s="4" t="s">
        <v>2</v>
      </c>
      <c r="F26" s="5"/>
      <c r="G26" s="5">
        <f>D26*F26</f>
        <v>0</v>
      </c>
      <c r="H26" s="3"/>
      <c r="I26" s="1"/>
      <c r="J26" s="1"/>
      <c r="K26" s="1"/>
    </row>
    <row r="27" spans="1:11" ht="15" customHeight="1">
      <c r="A27" s="3"/>
      <c r="B27" s="4"/>
      <c r="C27" s="4" t="s">
        <v>29</v>
      </c>
      <c r="D27" s="4">
        <v>2</v>
      </c>
      <c r="E27" s="4" t="s">
        <v>3</v>
      </c>
      <c r="F27" s="5"/>
      <c r="G27" s="5">
        <f>D27*F27</f>
        <v>0</v>
      </c>
      <c r="H27" s="6"/>
      <c r="I27" s="1"/>
      <c r="J27" s="1"/>
      <c r="K27" s="1"/>
    </row>
    <row r="28" spans="1:11" ht="15" customHeight="1">
      <c r="A28" s="3"/>
      <c r="B28" s="4"/>
      <c r="C28" s="4" t="s">
        <v>30</v>
      </c>
      <c r="D28" s="4">
        <v>5</v>
      </c>
      <c r="E28" s="4" t="s">
        <v>3</v>
      </c>
      <c r="F28" s="5"/>
      <c r="G28" s="5">
        <f t="shared" ref="G28:G40" si="2">D28*F28</f>
        <v>0</v>
      </c>
      <c r="H28" s="6"/>
      <c r="I28" s="1"/>
      <c r="J28" s="1"/>
      <c r="K28" s="1"/>
    </row>
    <row r="29" spans="1:11" ht="15" customHeight="1">
      <c r="A29" s="3"/>
      <c r="B29" s="4"/>
      <c r="C29" s="4" t="s">
        <v>31</v>
      </c>
      <c r="D29" s="4">
        <v>1</v>
      </c>
      <c r="E29" s="4" t="s">
        <v>3</v>
      </c>
      <c r="F29" s="5"/>
      <c r="G29" s="5">
        <f t="shared" si="2"/>
        <v>0</v>
      </c>
      <c r="H29" s="6"/>
      <c r="I29" s="1"/>
      <c r="J29" s="1"/>
      <c r="K29" s="1"/>
    </row>
    <row r="30" spans="1:11" ht="15" customHeight="1">
      <c r="A30" s="3"/>
      <c r="B30" s="4"/>
      <c r="C30" s="4" t="s">
        <v>32</v>
      </c>
      <c r="D30" s="4">
        <v>1</v>
      </c>
      <c r="E30" s="4" t="s">
        <v>3</v>
      </c>
      <c r="F30" s="5"/>
      <c r="G30" s="5">
        <f>D30*F30</f>
        <v>0</v>
      </c>
      <c r="H30" s="6"/>
      <c r="I30" s="1"/>
      <c r="J30" s="1"/>
      <c r="K30" s="1"/>
    </row>
    <row r="31" spans="1:11" ht="15" customHeight="1">
      <c r="A31" s="3"/>
      <c r="B31" s="4"/>
      <c r="C31" s="4" t="s">
        <v>33</v>
      </c>
      <c r="D31" s="4">
        <v>2</v>
      </c>
      <c r="E31" s="4" t="s">
        <v>3</v>
      </c>
      <c r="F31" s="5"/>
      <c r="G31" s="5">
        <f t="shared" si="2"/>
        <v>0</v>
      </c>
      <c r="H31" s="3"/>
      <c r="I31" s="1"/>
      <c r="J31" s="1"/>
      <c r="K31" s="1"/>
    </row>
    <row r="32" spans="1:11" ht="15" customHeight="1">
      <c r="A32" s="3"/>
      <c r="B32" s="4"/>
      <c r="C32" s="4" t="s">
        <v>34</v>
      </c>
      <c r="D32" s="4">
        <v>2</v>
      </c>
      <c r="E32" s="4" t="s">
        <v>3</v>
      </c>
      <c r="F32" s="5"/>
      <c r="G32" s="5">
        <f t="shared" si="2"/>
        <v>0</v>
      </c>
      <c r="H32" s="3"/>
      <c r="I32" s="1"/>
      <c r="J32" s="1"/>
      <c r="K32" s="1"/>
    </row>
    <row r="33" spans="1:11" ht="15" customHeight="1">
      <c r="A33" s="3"/>
      <c r="B33" s="4"/>
      <c r="C33" s="4" t="s">
        <v>35</v>
      </c>
      <c r="D33" s="4">
        <v>2</v>
      </c>
      <c r="E33" s="4" t="s">
        <v>3</v>
      </c>
      <c r="F33" s="5"/>
      <c r="G33" s="5">
        <f t="shared" si="2"/>
        <v>0</v>
      </c>
      <c r="H33" s="3"/>
      <c r="I33" s="1"/>
      <c r="J33" s="1"/>
      <c r="K33" s="1"/>
    </row>
    <row r="34" spans="1:11" ht="15" customHeight="1">
      <c r="A34" s="3"/>
      <c r="B34" s="4"/>
      <c r="C34" s="4" t="s">
        <v>36</v>
      </c>
      <c r="D34" s="4">
        <v>4</v>
      </c>
      <c r="E34" s="4" t="s">
        <v>3</v>
      </c>
      <c r="F34" s="5"/>
      <c r="G34" s="5">
        <f t="shared" si="2"/>
        <v>0</v>
      </c>
      <c r="H34" s="3"/>
      <c r="I34" s="1"/>
      <c r="J34" s="1"/>
      <c r="K34" s="1"/>
    </row>
    <row r="35" spans="1:11" ht="15" customHeight="1">
      <c r="A35" s="19"/>
      <c r="B35" s="20" t="s">
        <v>51</v>
      </c>
      <c r="C35" s="20" t="s">
        <v>39</v>
      </c>
      <c r="D35" s="20"/>
      <c r="E35" s="20" t="s">
        <v>5</v>
      </c>
      <c r="F35" s="21">
        <v>6000</v>
      </c>
      <c r="G35" s="5">
        <f t="shared" si="2"/>
        <v>0</v>
      </c>
      <c r="H35" s="19"/>
      <c r="I35" s="1"/>
      <c r="J35" s="1"/>
      <c r="K35" s="1"/>
    </row>
    <row r="36" spans="1:11" ht="15" customHeight="1">
      <c r="A36" s="3"/>
      <c r="B36" s="4"/>
      <c r="C36" s="4" t="s">
        <v>40</v>
      </c>
      <c r="D36" s="4"/>
      <c r="E36" s="4" t="s">
        <v>5</v>
      </c>
      <c r="F36" s="5">
        <v>8000</v>
      </c>
      <c r="G36" s="5">
        <f>D36*F36</f>
        <v>0</v>
      </c>
      <c r="H36" s="3"/>
      <c r="I36" s="1"/>
      <c r="J36" s="1"/>
      <c r="K36" s="1"/>
    </row>
    <row r="37" spans="1:11" ht="15" customHeight="1">
      <c r="A37" s="3"/>
      <c r="B37" s="4"/>
      <c r="C37" s="4" t="s">
        <v>41</v>
      </c>
      <c r="D37" s="4"/>
      <c r="E37" s="4" t="s">
        <v>5</v>
      </c>
      <c r="F37" s="5">
        <v>7000</v>
      </c>
      <c r="G37" s="5">
        <f t="shared" si="2"/>
        <v>0</v>
      </c>
      <c r="H37" s="3"/>
      <c r="I37" s="1"/>
      <c r="J37" s="1"/>
      <c r="K37" s="1"/>
    </row>
    <row r="38" spans="1:11" ht="15" customHeight="1">
      <c r="A38" s="3"/>
      <c r="B38" s="4"/>
      <c r="C38" s="4" t="s">
        <v>42</v>
      </c>
      <c r="D38" s="4"/>
      <c r="E38" s="4" t="s">
        <v>4</v>
      </c>
      <c r="F38" s="5"/>
      <c r="G38" s="5">
        <f t="shared" si="2"/>
        <v>0</v>
      </c>
      <c r="H38" s="3"/>
      <c r="I38" s="1"/>
      <c r="J38" s="1"/>
      <c r="K38" s="1"/>
    </row>
    <row r="39" spans="1:11" ht="15" customHeight="1">
      <c r="A39" s="3"/>
      <c r="B39" s="4"/>
      <c r="C39" s="4" t="s">
        <v>63</v>
      </c>
      <c r="D39" s="4"/>
      <c r="E39" s="4" t="s">
        <v>5</v>
      </c>
      <c r="F39" s="5"/>
      <c r="G39" s="5">
        <f t="shared" si="2"/>
        <v>0</v>
      </c>
      <c r="H39" s="3"/>
      <c r="I39" s="1"/>
      <c r="J39" s="1"/>
      <c r="K39" s="1"/>
    </row>
    <row r="40" spans="1:11" ht="15" customHeight="1">
      <c r="A40" s="3"/>
      <c r="B40" s="4"/>
      <c r="C40" s="4" t="s">
        <v>64</v>
      </c>
      <c r="D40" s="4"/>
      <c r="E40" s="4" t="s">
        <v>5</v>
      </c>
      <c r="F40" s="5"/>
      <c r="G40" s="5">
        <f t="shared" si="2"/>
        <v>0</v>
      </c>
      <c r="H40" s="3"/>
      <c r="I40" s="1"/>
      <c r="J40" s="1"/>
      <c r="K40" s="1"/>
    </row>
    <row r="41" spans="1:11" ht="15" customHeight="1">
      <c r="A41" s="3"/>
      <c r="B41" s="4" t="s">
        <v>58</v>
      </c>
      <c r="C41" s="4"/>
      <c r="D41" s="4"/>
      <c r="E41" s="4" t="s">
        <v>43</v>
      </c>
      <c r="F41" s="5"/>
      <c r="G41" s="5">
        <f>D41*F41</f>
        <v>0</v>
      </c>
      <c r="H41" s="3"/>
      <c r="I41" s="1"/>
      <c r="J41" s="1"/>
      <c r="K41" s="1"/>
    </row>
    <row r="42" spans="1:11" ht="15" customHeight="1">
      <c r="A42" s="3"/>
      <c r="B42" s="4" t="s">
        <v>52</v>
      </c>
      <c r="C42" s="4" t="s">
        <v>23</v>
      </c>
      <c r="D42" s="4"/>
      <c r="E42" s="4" t="s">
        <v>21</v>
      </c>
      <c r="F42" s="5"/>
      <c r="G42" s="5">
        <f>D42*F42</f>
        <v>0</v>
      </c>
      <c r="H42" s="3"/>
      <c r="I42" s="1"/>
      <c r="J42" s="1"/>
      <c r="K42" s="1"/>
    </row>
    <row r="43" spans="1:11" ht="15" customHeight="1">
      <c r="A43" s="3"/>
      <c r="B43" s="4"/>
      <c r="C43" s="4" t="s">
        <v>24</v>
      </c>
      <c r="D43" s="4"/>
      <c r="E43" s="4" t="s">
        <v>21</v>
      </c>
      <c r="F43" s="5"/>
      <c r="G43" s="5">
        <f>D43*F43</f>
        <v>0</v>
      </c>
      <c r="H43" s="3"/>
      <c r="I43" s="1"/>
      <c r="J43" s="1"/>
      <c r="K43" s="1"/>
    </row>
    <row r="44" spans="1:11" ht="15" customHeight="1">
      <c r="A44" s="3"/>
      <c r="B44" s="4" t="s">
        <v>53</v>
      </c>
      <c r="C44" s="4" t="s">
        <v>23</v>
      </c>
      <c r="D44" s="4"/>
      <c r="E44" s="4" t="s">
        <v>21</v>
      </c>
      <c r="F44" s="5"/>
      <c r="G44" s="5">
        <f t="shared" ref="G44:G47" si="3">D44*F44</f>
        <v>0</v>
      </c>
      <c r="H44" s="3"/>
      <c r="I44" s="1"/>
      <c r="J44" s="1"/>
      <c r="K44" s="1"/>
    </row>
    <row r="45" spans="1:11" ht="15" customHeight="1">
      <c r="A45" s="3"/>
      <c r="B45" s="4"/>
      <c r="C45" s="4" t="s">
        <v>24</v>
      </c>
      <c r="D45" s="4"/>
      <c r="E45" s="4" t="s">
        <v>21</v>
      </c>
      <c r="F45" s="5"/>
      <c r="G45" s="5">
        <f>D45*F45</f>
        <v>0</v>
      </c>
      <c r="H45" s="3"/>
      <c r="I45" s="1"/>
      <c r="J45" s="1"/>
      <c r="K45" s="1"/>
    </row>
    <row r="46" spans="1:11" ht="15" customHeight="1">
      <c r="A46" s="3"/>
      <c r="B46" s="4" t="s">
        <v>54</v>
      </c>
      <c r="C46" s="4" t="s">
        <v>23</v>
      </c>
      <c r="D46" s="4"/>
      <c r="E46" s="4" t="s">
        <v>21</v>
      </c>
      <c r="F46" s="5"/>
      <c r="G46" s="5">
        <f t="shared" si="3"/>
        <v>0</v>
      </c>
      <c r="H46" s="3"/>
      <c r="I46" s="1"/>
      <c r="J46" s="1"/>
      <c r="K46" s="1"/>
    </row>
    <row r="47" spans="1:11" ht="15" customHeight="1" thickBot="1">
      <c r="A47" s="7"/>
      <c r="B47" s="8"/>
      <c r="C47" s="8" t="s">
        <v>24</v>
      </c>
      <c r="D47" s="8"/>
      <c r="E47" s="8" t="s">
        <v>21</v>
      </c>
      <c r="F47" s="9"/>
      <c r="G47" s="9">
        <f t="shared" si="3"/>
        <v>0</v>
      </c>
      <c r="H47" s="7"/>
      <c r="I47" s="1"/>
      <c r="J47" s="1"/>
      <c r="K47" s="1"/>
    </row>
    <row r="48" spans="1:11" ht="15" customHeight="1" thickBot="1">
      <c r="A48" s="27"/>
      <c r="B48" s="24" t="s">
        <v>62</v>
      </c>
      <c r="C48" s="28"/>
      <c r="D48" s="28"/>
      <c r="E48" s="28"/>
      <c r="F48" s="29"/>
      <c r="G48" s="29">
        <f>SUM(G17:G47)</f>
        <v>0</v>
      </c>
      <c r="H48" s="32"/>
      <c r="I48" s="1"/>
      <c r="J48" s="1"/>
      <c r="K48" s="1"/>
    </row>
    <row r="49" spans="1:11" ht="15" customHeight="1">
      <c r="A49" s="19"/>
      <c r="B49" s="20" t="s">
        <v>55</v>
      </c>
      <c r="C49" s="20"/>
      <c r="D49" s="20"/>
      <c r="E49" s="20"/>
      <c r="F49" s="21"/>
      <c r="G49" s="21">
        <f>D49*F49</f>
        <v>0</v>
      </c>
      <c r="H49" s="19"/>
      <c r="I49" s="1"/>
      <c r="J49" s="1"/>
      <c r="K49" s="1"/>
    </row>
    <row r="50" spans="1:11" ht="15" customHeight="1">
      <c r="A50" s="3"/>
      <c r="B50" s="4" t="s">
        <v>61</v>
      </c>
      <c r="C50" s="4" t="s">
        <v>56</v>
      </c>
      <c r="D50" s="33"/>
      <c r="E50" s="4" t="s">
        <v>44</v>
      </c>
      <c r="F50" s="5"/>
      <c r="G50" s="5">
        <f>G48*(D50/100)</f>
        <v>0</v>
      </c>
      <c r="H50" s="3"/>
      <c r="I50" s="1"/>
      <c r="J50" s="1"/>
      <c r="K50" s="1"/>
    </row>
    <row r="51" spans="1:11" ht="15" customHeight="1">
      <c r="A51" s="3"/>
      <c r="B51" s="4" t="s">
        <v>57</v>
      </c>
      <c r="C51" s="4"/>
      <c r="D51" s="4"/>
      <c r="E51" s="4" t="s">
        <v>43</v>
      </c>
      <c r="F51" s="5"/>
      <c r="G51" s="5">
        <f t="shared" ref="G51:G52" si="4">G49*(D51/100)</f>
        <v>0</v>
      </c>
      <c r="H51" s="3"/>
      <c r="I51" s="1"/>
      <c r="J51" s="1"/>
      <c r="K51" s="1"/>
    </row>
    <row r="52" spans="1:11" ht="15" customHeight="1" thickBot="1">
      <c r="A52" s="7"/>
      <c r="B52" s="8" t="s">
        <v>59</v>
      </c>
      <c r="C52" s="8"/>
      <c r="D52" s="8"/>
      <c r="E52" s="8" t="s">
        <v>43</v>
      </c>
      <c r="F52" s="9"/>
      <c r="G52" s="9">
        <f t="shared" si="4"/>
        <v>0</v>
      </c>
      <c r="H52" s="7"/>
      <c r="I52" s="1"/>
      <c r="J52" s="1"/>
      <c r="K52" s="1"/>
    </row>
    <row r="53" spans="1:11" ht="15" customHeight="1" thickBot="1">
      <c r="A53" s="27"/>
      <c r="B53" s="24" t="s">
        <v>66</v>
      </c>
      <c r="C53" s="28"/>
      <c r="D53" s="28"/>
      <c r="E53" s="28"/>
      <c r="F53" s="29"/>
      <c r="G53" s="29">
        <f>SUM(G49:G50)</f>
        <v>0</v>
      </c>
      <c r="H53" s="32"/>
      <c r="I53" s="1"/>
      <c r="J53" s="1"/>
      <c r="K53" s="1"/>
    </row>
    <row r="54" spans="1:11" s="16" customFormat="1" ht="15" customHeight="1" thickBot="1">
      <c r="A54" s="23"/>
      <c r="B54" s="24" t="s">
        <v>60</v>
      </c>
      <c r="C54" s="25"/>
      <c r="D54" s="25"/>
      <c r="E54" s="25"/>
      <c r="F54" s="30"/>
      <c r="G54" s="30">
        <f>G48+G53</f>
        <v>0</v>
      </c>
      <c r="H54" s="26"/>
      <c r="I54" s="15"/>
      <c r="J54" s="15"/>
      <c r="K54" s="15"/>
    </row>
    <row r="55" spans="1:11">
      <c r="A55" s="1"/>
      <c r="B55" s="1"/>
      <c r="C55" s="1"/>
      <c r="D55" s="1"/>
      <c r="E55" s="1"/>
      <c r="F55" s="17"/>
      <c r="G55" s="17"/>
      <c r="H55" s="1"/>
      <c r="I55" s="1"/>
      <c r="J55" s="1"/>
      <c r="K55" s="1"/>
    </row>
    <row r="56" spans="1:11">
      <c r="A56" s="1" t="s">
        <v>20</v>
      </c>
      <c r="B56" s="1" t="s">
        <v>6</v>
      </c>
      <c r="C56" s="1"/>
      <c r="D56" s="1"/>
      <c r="E56" s="1"/>
      <c r="F56" s="17"/>
      <c r="G56" s="17"/>
      <c r="H56" s="1"/>
      <c r="I56" s="1"/>
      <c r="J56" s="1"/>
      <c r="K56" s="1"/>
    </row>
    <row r="57" spans="1:11" ht="14.25" customHeight="1">
      <c r="A57" s="1"/>
      <c r="B57" s="37"/>
      <c r="C57" s="37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8"/>
      <c r="C58" s="18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</sheetData>
  <mergeCells count="3">
    <mergeCell ref="C3:G3"/>
    <mergeCell ref="A13:H13"/>
    <mergeCell ref="B57:C57"/>
  </mergeCells>
  <phoneticPr fontId="2"/>
  <printOptions horizontalCentered="1"/>
  <pageMargins left="0.47244094488188981" right="0.27559055118110237" top="0.23622047244094491" bottom="0" header="0.59055118110236227" footer="0.51181102362204722"/>
  <pageSetup paperSize="9" scale="54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仕様書（本契約）</vt:lpstr>
      <vt:lpstr>'仕様書（本契約）'!Print_Area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2021-06-04T01:24:45Z</cp:lastPrinted>
  <dcterms:created xsi:type="dcterms:W3CDTF">2016-05-31T00:29:39Z</dcterms:created>
  <dcterms:modified xsi:type="dcterms:W3CDTF">2021-06-14T00:55:37Z</dcterms:modified>
  <cp:category/>
</cp:coreProperties>
</file>