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I_suganuma\Desktop\国際F検討用\R5国際Fコンペ\4_HP依頼\添付書類一式_20230531\"/>
    </mc:Choice>
  </mc:AlternateContent>
  <xr:revisionPtr revIDLastSave="0" documentId="13_ncr:1_{3E5CFBB8-DB95-4446-8B04-84B047558DA4}" xr6:coauthVersionLast="36" xr6:coauthVersionMax="36" xr10:uidLastSave="{00000000-0000-0000-0000-000000000000}"/>
  <bookViews>
    <workbookView xWindow="0" yWindow="0" windowWidth="20490" windowHeight="7455" xr2:uid="{9E7D921E-F074-463F-9514-0EB27E3F0F0C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J73" i="1"/>
  <c r="J72" i="1"/>
  <c r="J71" i="1"/>
  <c r="J70" i="1"/>
  <c r="J69" i="1"/>
  <c r="J68" i="1"/>
  <c r="J67" i="1"/>
  <c r="J62" i="1"/>
  <c r="J63" i="1"/>
  <c r="J43" i="1"/>
  <c r="J42" i="1"/>
  <c r="J41" i="1"/>
  <c r="J40" i="1"/>
  <c r="J39" i="1"/>
  <c r="J65" i="1"/>
  <c r="J64" i="1"/>
  <c r="J66" i="1" l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53" i="1"/>
  <c r="J54" i="1" s="1"/>
  <c r="J51" i="1"/>
  <c r="J52" i="1" s="1"/>
  <c r="J59" i="1"/>
  <c r="J58" i="1"/>
  <c r="J57" i="1"/>
  <c r="J49" i="1"/>
  <c r="J48" i="1"/>
  <c r="J50" i="1" s="1"/>
  <c r="J46" i="1"/>
  <c r="J45" i="1"/>
  <c r="J47" i="1" s="1"/>
  <c r="J16" i="1"/>
  <c r="J17" i="1" s="1"/>
  <c r="J60" i="1" l="1"/>
  <c r="J61" i="1" s="1"/>
  <c r="J38" i="1"/>
  <c r="J44" i="1"/>
  <c r="J55" i="1" l="1"/>
  <c r="J56" i="1" l="1"/>
  <c r="J75" i="1" s="1"/>
</calcChain>
</file>

<file path=xl/sharedStrings.xml><?xml version="1.0" encoding="utf-8"?>
<sst xmlns="http://schemas.openxmlformats.org/spreadsheetml/2006/main" count="148" uniqueCount="110">
  <si>
    <t>№</t>
    <phoneticPr fontId="3"/>
  </si>
  <si>
    <t>3-1</t>
    <phoneticPr fontId="2"/>
  </si>
  <si>
    <t>3-2</t>
    <phoneticPr fontId="2"/>
  </si>
  <si>
    <t>部屋</t>
    <rPh sb="0" eb="2">
      <t>ヘヤ</t>
    </rPh>
    <phoneticPr fontId="2"/>
  </si>
  <si>
    <t>3-3</t>
    <phoneticPr fontId="2"/>
  </si>
  <si>
    <t>3-4</t>
    <phoneticPr fontId="2"/>
  </si>
  <si>
    <t>3-5</t>
    <phoneticPr fontId="2"/>
  </si>
  <si>
    <t>3-6</t>
    <phoneticPr fontId="2"/>
  </si>
  <si>
    <t>3-7</t>
    <phoneticPr fontId="2"/>
  </si>
  <si>
    <t>3-8</t>
    <phoneticPr fontId="3"/>
  </si>
  <si>
    <t>3-10</t>
    <phoneticPr fontId="3"/>
  </si>
  <si>
    <t>名</t>
    <rPh sb="0" eb="1">
      <t>メイ</t>
    </rPh>
    <phoneticPr fontId="2"/>
  </si>
  <si>
    <t>回</t>
    <rPh sb="0" eb="1">
      <t>カイ</t>
    </rPh>
    <phoneticPr fontId="2"/>
  </si>
  <si>
    <r>
      <rPr>
        <sz val="10"/>
        <rFont val="ＭＳ Ｐゴシック"/>
        <family val="3"/>
        <charset val="128"/>
      </rPr>
      <t>委託手数料</t>
    </r>
    <rPh sb="0" eb="2">
      <t>イタク</t>
    </rPh>
    <rPh sb="2" eb="4">
      <t>テスウ</t>
    </rPh>
    <rPh sb="4" eb="5">
      <t>リョウ</t>
    </rPh>
    <phoneticPr fontId="3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</si>
  <si>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2</t>
    </r>
    <phoneticPr fontId="3"/>
  </si>
  <si>
    <r>
      <rPr>
        <b/>
        <sz val="10"/>
        <rFont val="ＭＳ Ｐゴシック"/>
        <family val="3"/>
        <charset val="128"/>
      </rPr>
      <t>合計</t>
    </r>
    <r>
      <rPr>
        <b/>
        <sz val="10"/>
        <rFont val="Arial"/>
        <family val="2"/>
      </rPr>
      <t>1</t>
    </r>
    <rPh sb="0" eb="2">
      <t>ゴウケイ</t>
    </rPh>
    <phoneticPr fontId="3"/>
  </si>
  <si>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2"/>
      </rPr>
      <t>8</t>
    </r>
    <rPh sb="0" eb="2">
      <t>ショウケイ</t>
    </rPh>
    <phoneticPr fontId="3"/>
  </si>
  <si>
    <t>3-11</t>
    <phoneticPr fontId="2"/>
  </si>
  <si>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3"/>
      </rPr>
      <t>7</t>
    </r>
    <rPh sb="0" eb="2">
      <t>ショウケイ</t>
    </rPh>
    <phoneticPr fontId="3"/>
  </si>
  <si>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2"/>
      </rPr>
      <t>1+</t>
    </r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2"/>
      </rPr>
      <t>2+</t>
    </r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2"/>
      </rPr>
      <t>3+</t>
    </r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2"/>
      </rPr>
      <t>4+</t>
    </r>
    <r>
      <rPr>
        <b/>
        <sz val="10"/>
        <rFont val="ＭＳ Ｐゴシック"/>
        <family val="3"/>
        <charset val="128"/>
      </rPr>
      <t>小計</t>
    </r>
    <r>
      <rPr>
        <b/>
        <sz val="10"/>
        <rFont val="Arial"/>
        <family val="2"/>
      </rPr>
      <t>5+</t>
    </r>
    <r>
      <rPr>
        <b/>
        <sz val="10"/>
        <rFont val="ＭＳ ゴシック"/>
        <family val="2"/>
        <charset val="128"/>
      </rPr>
      <t>小計</t>
    </r>
    <r>
      <rPr>
        <b/>
        <sz val="10"/>
        <rFont val="Arial"/>
        <family val="2"/>
      </rPr>
      <t>6+</t>
    </r>
    <r>
      <rPr>
        <b/>
        <sz val="10"/>
        <rFont val="ＭＳ ゴシック"/>
        <family val="2"/>
        <charset val="128"/>
      </rPr>
      <t>小計</t>
    </r>
    <r>
      <rPr>
        <b/>
        <sz val="10"/>
        <rFont val="Arial"/>
        <family val="2"/>
      </rPr>
      <t>7</t>
    </r>
    <rPh sb="0" eb="2">
      <t>ショウケイ</t>
    </rPh>
    <rPh sb="4" eb="6">
      <t>ショウケイ</t>
    </rPh>
    <rPh sb="8" eb="10">
      <t>ショウケイ</t>
    </rPh>
    <rPh sb="12" eb="14">
      <t>ショウケイ</t>
    </rPh>
    <rPh sb="16" eb="18">
      <t>ショウケイ</t>
    </rPh>
    <rPh sb="20" eb="22">
      <t>ショウケイ</t>
    </rPh>
    <rPh sb="24" eb="26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</si>
  <si>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令和　　年　　月　日</t>
    </r>
    <rPh sb="0" eb="2">
      <t>レイワ</t>
    </rPh>
    <rPh sb="4" eb="5">
      <t>ネン</t>
    </rPh>
    <rPh sb="7" eb="8">
      <t>ツキ</t>
    </rPh>
    <rPh sb="9" eb="10">
      <t>ヒ</t>
    </rPh>
    <phoneticPr fontId="3"/>
  </si>
  <si>
    <r>
      <rPr>
        <sz val="10"/>
        <rFont val="ＭＳ Ｐゴシック"/>
        <family val="3"/>
        <charset val="128"/>
      </rPr>
      <t>見　積　書</t>
    </r>
    <rPh sb="0" eb="1">
      <t>ケン</t>
    </rPh>
    <rPh sb="2" eb="3">
      <t>セキ</t>
    </rPh>
    <rPh sb="4" eb="5">
      <t>ショ</t>
    </rPh>
    <phoneticPr fontId="3"/>
  </si>
  <si>
    <r>
      <rPr>
        <sz val="10"/>
        <color theme="1"/>
        <rFont val="ＭＳ Ｐゴシック"/>
        <family val="3"/>
        <charset val="128"/>
      </rPr>
      <t>国立大学法人　東京工業大学　殿</t>
    </r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rPh sb="14" eb="15">
      <t>ドノ</t>
    </rPh>
    <phoneticPr fontId="3"/>
  </si>
  <si>
    <r>
      <rPr>
        <sz val="10"/>
        <color theme="1"/>
        <rFont val="ＭＳ Ｐゴシック"/>
        <family val="3"/>
        <charset val="128"/>
      </rPr>
      <t>　</t>
    </r>
    <phoneticPr fontId="3"/>
  </si>
  <si>
    <r>
      <rPr>
        <sz val="10"/>
        <color theme="1"/>
        <rFont val="ＭＳ Ｐゴシック"/>
        <family val="3"/>
        <charset val="128"/>
      </rPr>
      <t>住　所</t>
    </r>
    <rPh sb="0" eb="1">
      <t>ジュウ</t>
    </rPh>
    <rPh sb="2" eb="3">
      <t>ショ</t>
    </rPh>
    <phoneticPr fontId="3"/>
  </si>
  <si>
    <r>
      <rPr>
        <sz val="10"/>
        <color theme="1"/>
        <rFont val="ＭＳ Ｐゴシック"/>
        <family val="3"/>
        <charset val="128"/>
      </rPr>
      <t>　下記の通り見積いたします。</t>
    </r>
    <rPh sb="1" eb="3">
      <t>カキ</t>
    </rPh>
    <rPh sb="4" eb="5">
      <t>トオ</t>
    </rPh>
    <rPh sb="6" eb="8">
      <t>ミツモリ</t>
    </rPh>
    <phoneticPr fontId="3"/>
  </si>
  <si>
    <r>
      <rPr>
        <sz val="10"/>
        <color theme="1"/>
        <rFont val="ＭＳ Ｐゴシック"/>
        <family val="3"/>
        <charset val="128"/>
      </rPr>
      <t>会　社</t>
    </r>
    <rPh sb="0" eb="1">
      <t>カイ</t>
    </rPh>
    <rPh sb="2" eb="3">
      <t>シャ</t>
    </rPh>
    <phoneticPr fontId="3"/>
  </si>
  <si>
    <r>
      <rPr>
        <sz val="10"/>
        <color theme="1"/>
        <rFont val="ＭＳ Ｐゴシック"/>
        <family val="3"/>
        <charset val="128"/>
      </rPr>
      <t>代表者名</t>
    </r>
    <rPh sb="0" eb="3">
      <t>ダイヒョウシャ</t>
    </rPh>
    <rPh sb="3" eb="4">
      <t>ナ</t>
    </rPh>
    <phoneticPr fontId="3"/>
  </si>
  <si>
    <r>
      <rPr>
        <sz val="10"/>
        <color theme="1"/>
        <rFont val="ＭＳ Ｐゴシック"/>
        <family val="3"/>
        <charset val="128"/>
      </rPr>
      <t>印</t>
    </r>
    <rPh sb="0" eb="1">
      <t>イン</t>
    </rPh>
    <phoneticPr fontId="3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</si>
  <si>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1</t>
    </r>
    <phoneticPr fontId="3"/>
  </si>
  <si>
    <r>
      <rPr>
        <sz val="10"/>
        <rFont val="ＭＳ Ｐゴシック"/>
        <family val="3"/>
        <charset val="128"/>
      </rPr>
      <t>利用料不要の場合は、備考欄それぞれに「無料」と記入のこと。</t>
    </r>
    <rPh sb="10" eb="12">
      <t>ビコウ</t>
    </rPh>
    <rPh sb="12" eb="13">
      <t>ラン</t>
    </rPh>
    <phoneticPr fontId="3"/>
  </si>
  <si>
    <t>3-1～7の総計の10%以内</t>
    <rPh sb="6" eb="8">
      <t>ソウケイ</t>
    </rPh>
    <rPh sb="12" eb="14">
      <t>イナイ</t>
    </rPh>
    <phoneticPr fontId="2"/>
  </si>
  <si>
    <r>
      <rPr>
        <b/>
        <sz val="10"/>
        <color rgb="FFFF0000"/>
        <rFont val="ＭＳ ゴシック"/>
        <family val="2"/>
        <charset val="128"/>
      </rPr>
      <t>（</t>
    </r>
    <r>
      <rPr>
        <b/>
        <sz val="10"/>
        <color rgb="FFFF0000"/>
        <rFont val="Arial"/>
        <family val="2"/>
      </rPr>
      <t>10</t>
    </r>
    <r>
      <rPr>
        <b/>
        <sz val="10"/>
        <color rgb="FFFF0000"/>
        <rFont val="ＭＳ ゴシック"/>
        <family val="2"/>
        <charset val="128"/>
      </rPr>
      <t>％以内）</t>
    </r>
    <rPh sb="4" eb="6">
      <t>イナイ</t>
    </rPh>
    <phoneticPr fontId="2"/>
  </si>
  <si>
    <t>宿泊手数料</t>
  </si>
  <si>
    <r>
      <rPr>
        <sz val="10"/>
        <color theme="1"/>
        <rFont val="ＭＳ Ｐゴシック"/>
        <family val="3"/>
        <charset val="128"/>
      </rPr>
      <t>宿泊手配料業務</t>
    </r>
    <rPh sb="4" eb="5">
      <t>リョウ</t>
    </rPh>
    <rPh sb="5" eb="7">
      <t>ギョウム</t>
    </rPh>
    <phoneticPr fontId="3"/>
  </si>
  <si>
    <r>
      <rPr>
        <sz val="10"/>
        <color theme="1"/>
        <rFont val="ＭＳ Ｐゴシック"/>
        <family val="3"/>
        <charset val="128"/>
      </rPr>
      <t>シングルルーム　</t>
    </r>
    <phoneticPr fontId="2"/>
  </si>
  <si>
    <r>
      <rPr>
        <sz val="10"/>
        <color theme="1"/>
        <rFont val="ＭＳ Ｐゴシック"/>
        <family val="3"/>
        <charset val="128"/>
      </rPr>
      <t>泊</t>
    </r>
    <rPh sb="0" eb="1">
      <t>ハク</t>
    </rPh>
    <phoneticPr fontId="2"/>
  </si>
  <si>
    <r>
      <rPr>
        <sz val="10"/>
        <color theme="1"/>
        <rFont val="ＭＳ Ｐゴシック"/>
        <family val="3"/>
        <charset val="128"/>
      </rPr>
      <t>ツインルーム　</t>
    </r>
    <phoneticPr fontId="2"/>
  </si>
  <si>
    <r>
      <rPr>
        <sz val="10"/>
        <color theme="1"/>
        <rFont val="ＭＳ Ｐゴシック"/>
        <family val="3"/>
        <charset val="128"/>
      </rPr>
      <t>トリプルルーム　</t>
    </r>
    <phoneticPr fontId="2"/>
  </si>
  <si>
    <r>
      <rPr>
        <sz val="10"/>
        <color theme="1"/>
        <rFont val="ＭＳ Ｐゴシック"/>
        <family val="3"/>
        <charset val="128"/>
      </rPr>
      <t>会議飲料等の手配</t>
    </r>
    <rPh sb="0" eb="2">
      <t>カイギ</t>
    </rPh>
    <rPh sb="2" eb="4">
      <t>インリョウ</t>
    </rPh>
    <rPh sb="4" eb="5">
      <t>ナド</t>
    </rPh>
    <rPh sb="6" eb="8">
      <t>テハイ</t>
    </rPh>
    <phoneticPr fontId="3"/>
  </si>
  <si>
    <r>
      <rPr>
        <sz val="10"/>
        <color theme="1"/>
        <rFont val="ＭＳ ゴシック"/>
        <family val="2"/>
        <charset val="128"/>
      </rPr>
      <t>朝食　</t>
    </r>
    <rPh sb="0" eb="2">
      <t>チョウショク</t>
    </rPh>
    <phoneticPr fontId="3"/>
  </si>
  <si>
    <r>
      <rPr>
        <sz val="10"/>
        <color theme="1"/>
        <rFont val="ＭＳ Ｐゴシック"/>
        <family val="3"/>
        <charset val="128"/>
      </rPr>
      <t>ウェルカム・レセプション（アルコール、デザート、ソフトドリンク）</t>
    </r>
    <phoneticPr fontId="3"/>
  </si>
  <si>
    <r>
      <rPr>
        <sz val="10"/>
        <color theme="1"/>
        <rFont val="ＭＳ Ｐゴシック"/>
        <family val="3"/>
        <charset val="128"/>
      </rPr>
      <t>バンケット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（アルコール、デザート、ソフトドリンク）</t>
    </r>
    <r>
      <rPr>
        <sz val="10"/>
        <color theme="1"/>
        <rFont val="Arial"/>
        <family val="2"/>
      </rPr>
      <t xml:space="preserve">              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 xml:space="preserve">   </t>
    </r>
    <phoneticPr fontId="3"/>
  </si>
  <si>
    <r>
      <rPr>
        <sz val="10"/>
        <color theme="1"/>
        <rFont val="ＭＳ Ｐゴシック"/>
        <family val="3"/>
        <charset val="128"/>
      </rPr>
      <t>フェアウェル・バーティ（アルコール、デザート、ソフトドリンク）</t>
    </r>
    <phoneticPr fontId="3"/>
  </si>
  <si>
    <r>
      <rPr>
        <sz val="10"/>
        <color theme="1"/>
        <rFont val="ＭＳ Ｐゴシック"/>
        <family val="3"/>
        <charset val="128"/>
      </rPr>
      <t>項番</t>
    </r>
    <rPh sb="0" eb="1">
      <t>コウ</t>
    </rPh>
    <rPh sb="1" eb="2">
      <t>バン</t>
    </rPh>
    <phoneticPr fontId="3"/>
  </si>
  <si>
    <r>
      <rPr>
        <sz val="10"/>
        <color theme="1"/>
        <rFont val="ＭＳ Ｐゴシック"/>
        <family val="3"/>
        <charset val="128"/>
      </rPr>
      <t>委託業務</t>
    </r>
    <rPh sb="0" eb="2">
      <t>イタク</t>
    </rPh>
    <rPh sb="2" eb="4">
      <t>ギョウム</t>
    </rPh>
    <phoneticPr fontId="3"/>
  </si>
  <si>
    <r>
      <rPr>
        <sz val="10"/>
        <color theme="1"/>
        <rFont val="ＭＳ Ｐゴシック"/>
        <family val="3"/>
        <charset val="128"/>
      </rPr>
      <t>日付</t>
    </r>
    <rPh sb="0" eb="2">
      <t>ヒヅケ</t>
    </rPh>
    <phoneticPr fontId="2"/>
  </si>
  <si>
    <r>
      <rPr>
        <sz val="10"/>
        <color theme="1"/>
        <rFont val="ＭＳ Ｐゴシック"/>
        <family val="3"/>
        <charset val="128"/>
      </rPr>
      <t>内訳</t>
    </r>
    <rPh sb="0" eb="2">
      <t>ウチワケ</t>
    </rPh>
    <phoneticPr fontId="3"/>
  </si>
  <si>
    <r>
      <rPr>
        <sz val="10"/>
        <color theme="1"/>
        <rFont val="ＭＳ Ｐゴシック"/>
        <family val="3"/>
        <charset val="128"/>
      </rPr>
      <t>数量</t>
    </r>
    <rPh sb="0" eb="2">
      <t>スウリョウ</t>
    </rPh>
    <phoneticPr fontId="3"/>
  </si>
  <si>
    <r>
      <rPr>
        <sz val="10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</si>
  <si>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r>
      <rPr>
        <sz val="10"/>
        <color theme="1"/>
        <rFont val="ＭＳ Ｐゴシック"/>
        <family val="3"/>
        <charset val="128"/>
      </rPr>
      <t>数量</t>
    </r>
    <rPh sb="0" eb="2">
      <t>スウリョウ</t>
    </rPh>
    <phoneticPr fontId="2"/>
  </si>
  <si>
    <r>
      <rPr>
        <sz val="10"/>
        <color theme="1"/>
        <rFont val="ＭＳ Ｐゴシック"/>
        <family val="3"/>
        <charset val="128"/>
      </rPr>
      <t>単位</t>
    </r>
    <rPh sb="0" eb="2">
      <t>タンイ</t>
    </rPh>
    <phoneticPr fontId="2"/>
  </si>
  <si>
    <r>
      <rPr>
        <sz val="10"/>
        <color theme="1"/>
        <rFont val="ＭＳ Ｐゴシック"/>
        <family val="3"/>
        <charset val="128"/>
      </rPr>
      <t>単価（円）</t>
    </r>
    <rPh sb="0" eb="2">
      <t>タンカ</t>
    </rPh>
    <rPh sb="3" eb="4">
      <t>エン</t>
    </rPh>
    <phoneticPr fontId="3"/>
  </si>
  <si>
    <r>
      <rPr>
        <sz val="10"/>
        <color theme="1"/>
        <rFont val="ＭＳ Ｐゴシック"/>
        <family val="3"/>
        <charset val="128"/>
      </rPr>
      <t>計（円）</t>
    </r>
    <rPh sb="0" eb="1">
      <t>ケイ</t>
    </rPh>
    <rPh sb="2" eb="3">
      <t>エン</t>
    </rPh>
    <phoneticPr fontId="3"/>
  </si>
  <si>
    <r>
      <rPr>
        <sz val="10"/>
        <color theme="1"/>
        <rFont val="ＭＳ Ｐゴシック"/>
        <family val="3"/>
        <charset val="128"/>
      </rPr>
      <t>備考</t>
    </r>
    <rPh sb="0" eb="2">
      <t>ビコウ</t>
    </rPh>
    <phoneticPr fontId="3"/>
  </si>
  <si>
    <r>
      <rPr>
        <sz val="10"/>
        <color theme="1"/>
        <rFont val="ＭＳ Ｐゴシック"/>
        <family val="3"/>
        <charset val="128"/>
      </rPr>
      <t>事前打合せ</t>
    </r>
    <phoneticPr fontId="3"/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</si>
  <si>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2"/>
      </rPr>
      <t>1</t>
    </r>
    <rPh sb="0" eb="2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</si>
  <si>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講演会会場※</t>
    </r>
    <r>
      <rPr>
        <sz val="10"/>
        <color theme="1"/>
        <rFont val="Arial"/>
        <family val="2"/>
      </rPr>
      <t>1</t>
    </r>
    <phoneticPr fontId="3"/>
  </si>
  <si>
    <r>
      <rPr>
        <sz val="10"/>
        <color theme="1"/>
        <rFont val="ＭＳ Ｐゴシック"/>
        <family val="3"/>
        <charset val="128"/>
      </rPr>
      <t>【会場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】</t>
    </r>
    <rPh sb="1" eb="3">
      <t>カイジョウ</t>
    </rPh>
    <phoneticPr fontId="3"/>
  </si>
  <si>
    <r>
      <rPr>
        <sz val="10"/>
        <color theme="1"/>
        <rFont val="ＭＳ Ｐゴシック"/>
        <family val="3"/>
        <charset val="128"/>
      </rPr>
      <t>室</t>
    </r>
    <rPh sb="0" eb="1">
      <t>シツ</t>
    </rPh>
    <phoneticPr fontId="3"/>
  </si>
  <si>
    <r>
      <rPr>
        <sz val="10"/>
        <color theme="1"/>
        <rFont val="ＭＳ Ｐゴシック"/>
        <family val="3"/>
        <charset val="128"/>
      </rPr>
      <t>有線</t>
    </r>
    <r>
      <rPr>
        <sz val="10"/>
        <color theme="1"/>
        <rFont val="Arial"/>
        <family val="2"/>
      </rPr>
      <t>LAN</t>
    </r>
    <r>
      <rPr>
        <sz val="10"/>
        <color theme="1"/>
        <rFont val="ＭＳ Ｐゴシック"/>
        <family val="3"/>
        <charset val="128"/>
      </rPr>
      <t>回線利用</t>
    </r>
    <rPh sb="0" eb="2">
      <t>ユウセン</t>
    </rPh>
    <rPh sb="5" eb="7">
      <t>カイセン</t>
    </rPh>
    <rPh sb="7" eb="9">
      <t>リヨウ</t>
    </rPh>
    <phoneticPr fontId="2"/>
  </si>
  <si>
    <r>
      <rPr>
        <sz val="10"/>
        <color theme="1"/>
        <rFont val="ＭＳ Ｐゴシック"/>
        <family val="3"/>
        <charset val="128"/>
      </rPr>
      <t>式</t>
    </r>
    <rPh sb="0" eb="1">
      <t>シキ</t>
    </rPh>
    <phoneticPr fontId="2"/>
  </si>
  <si>
    <r>
      <rPr>
        <sz val="10"/>
        <color theme="1"/>
        <rFont val="ＭＳ Ｐゴシック"/>
        <family val="3"/>
        <charset val="128"/>
      </rPr>
      <t>プロジェクター用中型スクリーン（但し、会場</t>
    </r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3"/>
        <charset val="128"/>
      </rPr>
      <t>は除く）</t>
    </r>
    <rPh sb="7" eb="8">
      <t>ヨウ</t>
    </rPh>
    <rPh sb="8" eb="10">
      <t>チュウガタ</t>
    </rPh>
    <rPh sb="16" eb="17">
      <t>タダ</t>
    </rPh>
    <rPh sb="19" eb="21">
      <t>カイジョウ</t>
    </rPh>
    <rPh sb="23" eb="24">
      <t>ノゾ</t>
    </rPh>
    <phoneticPr fontId="2"/>
  </si>
  <si>
    <r>
      <rPr>
        <sz val="10"/>
        <color theme="1"/>
        <rFont val="ＭＳ Ｐゴシック"/>
        <family val="3"/>
        <charset val="128"/>
      </rPr>
      <t>台</t>
    </r>
    <rPh sb="0" eb="1">
      <t>ダイ</t>
    </rPh>
    <phoneticPr fontId="2"/>
  </si>
  <si>
    <r>
      <rPr>
        <sz val="10"/>
        <color theme="1"/>
        <rFont val="ＭＳ Ｐゴシック"/>
        <family val="3"/>
        <charset val="128"/>
      </rPr>
      <t>ポディウム用マイク</t>
    </r>
    <rPh sb="5" eb="6">
      <t>ヨウ</t>
    </rPh>
    <phoneticPr fontId="2"/>
  </si>
  <si>
    <r>
      <rPr>
        <sz val="10"/>
        <color theme="1"/>
        <rFont val="ＭＳ Ｐゴシック"/>
        <family val="3"/>
        <charset val="128"/>
      </rPr>
      <t>本</t>
    </r>
    <rPh sb="0" eb="1">
      <t>ホン</t>
    </rPh>
    <phoneticPr fontId="2"/>
  </si>
  <si>
    <r>
      <rPr>
        <sz val="10"/>
        <color theme="1"/>
        <rFont val="ＭＳ Ｐゴシック"/>
        <family val="3"/>
        <charset val="128"/>
      </rPr>
      <t>有線マイク</t>
    </r>
    <rPh sb="0" eb="2">
      <t>ユウセン</t>
    </rPh>
    <phoneticPr fontId="2"/>
  </si>
  <si>
    <r>
      <rPr>
        <sz val="10"/>
        <color theme="1"/>
        <rFont val="ＭＳ Ｐゴシック"/>
        <family val="3"/>
        <charset val="128"/>
      </rPr>
      <t>ポディウム</t>
    </r>
  </si>
  <si>
    <r>
      <rPr>
        <sz val="10"/>
        <color theme="1"/>
        <rFont val="ＭＳ Ｐゴシック"/>
        <family val="3"/>
        <charset val="128"/>
      </rPr>
      <t>プロジェクター設置用テーブル</t>
    </r>
    <rPh sb="7" eb="9">
      <t>セッチ</t>
    </rPh>
    <rPh sb="9" eb="10">
      <t>ヨウ</t>
    </rPh>
    <phoneticPr fontId="2"/>
  </si>
  <si>
    <r>
      <rPr>
        <sz val="10"/>
        <color theme="1"/>
        <rFont val="ＭＳ Ｐゴシック"/>
        <family val="3"/>
        <charset val="128"/>
      </rPr>
      <t>プロジェクター</t>
    </r>
  </si>
  <si>
    <r>
      <rPr>
        <sz val="10"/>
        <color theme="1"/>
        <rFont val="ＭＳ Ｐゴシック"/>
        <family val="3"/>
        <charset val="128"/>
      </rPr>
      <t>机（必要台数を確保すること）</t>
    </r>
    <rPh sb="0" eb="1">
      <t>ツクエ</t>
    </rPh>
    <rPh sb="2" eb="6">
      <t>ヒツヨウダイスウ</t>
    </rPh>
    <rPh sb="7" eb="9">
      <t>カクホ</t>
    </rPh>
    <phoneticPr fontId="2"/>
  </si>
  <si>
    <r>
      <rPr>
        <sz val="10"/>
        <color theme="1"/>
        <rFont val="ＭＳ Ｐゴシック"/>
        <family val="3"/>
        <charset val="128"/>
      </rPr>
      <t>椅子（必要台数を確保すること）</t>
    </r>
    <rPh sb="0" eb="2">
      <t>イス</t>
    </rPh>
    <rPh sb="3" eb="7">
      <t>ヒツヨウダイスウ</t>
    </rPh>
    <rPh sb="8" eb="10">
      <t>カクホ</t>
    </rPh>
    <phoneticPr fontId="2"/>
  </si>
  <si>
    <r>
      <rPr>
        <sz val="10"/>
        <color theme="1"/>
        <rFont val="ＭＳ Ｐゴシック"/>
        <family val="3"/>
        <charset val="128"/>
      </rPr>
      <t>脚</t>
    </r>
    <rPh sb="0" eb="1">
      <t>キャク</t>
    </rPh>
    <phoneticPr fontId="2"/>
  </si>
  <si>
    <r>
      <rPr>
        <sz val="10"/>
        <color theme="1"/>
        <rFont val="ＭＳ Ｐゴシック"/>
        <family val="3"/>
        <charset val="128"/>
      </rPr>
      <t>バナー作成（搬入、設置、取り外し作業込み）</t>
    </r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</si>
  <si>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2"/>
      </rPr>
      <t>2</t>
    </r>
    <rPh sb="0" eb="2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</si>
  <si>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会議等食事手配</t>
    </r>
  </si>
  <si>
    <r>
      <rPr>
        <sz val="10"/>
        <color theme="1"/>
        <rFont val="ＭＳ Ｐゴシック"/>
        <family val="3"/>
        <charset val="128"/>
      </rPr>
      <t>名</t>
    </r>
    <rPh sb="0" eb="1">
      <t>メイ</t>
    </rPh>
    <phoneticPr fontId="2"/>
  </si>
  <si>
    <r>
      <rPr>
        <sz val="10"/>
        <color theme="1"/>
        <rFont val="ＭＳ Ｐゴシック"/>
        <family val="3"/>
        <charset val="128"/>
      </rPr>
      <t>日</t>
    </r>
    <rPh sb="0" eb="1">
      <t>ニチ</t>
    </rPh>
    <phoneticPr fontId="2"/>
  </si>
  <si>
    <r>
      <rPr>
        <sz val="10"/>
        <color theme="1"/>
        <rFont val="ＭＳ Ｐゴシック"/>
        <family val="3"/>
        <charset val="128"/>
      </rPr>
      <t>名</t>
    </r>
    <rPh sb="0" eb="1">
      <t>メイ</t>
    </rPh>
    <phoneticPr fontId="3"/>
  </si>
  <si>
    <r>
      <rPr>
        <sz val="10"/>
        <color theme="1"/>
        <rFont val="ＭＳ Ｐゴシック"/>
        <family val="3"/>
        <charset val="128"/>
      </rPr>
      <t>コーヒー・サービス</t>
    </r>
    <phoneticPr fontId="3"/>
  </si>
  <si>
    <r>
      <rPr>
        <sz val="10"/>
        <color theme="1"/>
        <rFont val="ＭＳ Ｐゴシック"/>
        <family val="3"/>
        <charset val="128"/>
      </rPr>
      <t>回</t>
    </r>
    <rPh sb="0" eb="1">
      <t>カイ</t>
    </rPh>
    <phoneticPr fontId="2"/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</si>
  <si>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2"/>
      </rPr>
      <t>3</t>
    </r>
    <rPh sb="0" eb="2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</si>
  <si>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テクニカルツアー</t>
    </r>
    <phoneticPr fontId="3"/>
  </si>
  <si>
    <r>
      <rPr>
        <sz val="10"/>
        <color theme="1"/>
        <rFont val="ＭＳ Ｐゴシック"/>
        <family val="3"/>
        <charset val="128"/>
      </rPr>
      <t>大型バス　（　　名乗車）</t>
    </r>
    <phoneticPr fontId="2"/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</si>
  <si>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2"/>
      </rPr>
      <t>4</t>
    </r>
    <rPh sb="0" eb="2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</si>
  <si>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参加者情報管理業務</t>
    </r>
    <phoneticPr fontId="2"/>
  </si>
  <si>
    <r>
      <rPr>
        <sz val="10"/>
        <color theme="1"/>
        <rFont val="ＭＳ Ｐゴシック"/>
        <family val="3"/>
        <charset val="128"/>
      </rPr>
      <t>管理業務　　　</t>
    </r>
    <rPh sb="0" eb="4">
      <t>カンリギョウム</t>
    </rPh>
    <phoneticPr fontId="3"/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</si>
  <si>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2"/>
      </rPr>
      <t>5</t>
    </r>
    <rPh sb="0" eb="2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</si>
  <si>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会期内業務</t>
    </r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</si>
  <si>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3"/>
      </rPr>
      <t>6</t>
    </r>
    <rPh sb="0" eb="2">
      <t>ショウケイ</t>
    </rPh>
    <phoneticPr fontId="3"/>
  </si>
  <si>
    <r>
      <t>※</t>
    </r>
    <r>
      <rPr>
        <sz val="10"/>
        <color theme="1"/>
        <rFont val="Arial"/>
        <family val="2"/>
      </rPr>
      <t>2</t>
    </r>
  </si>
  <si>
    <t>エコノミー（ボストン～ホノルル）</t>
  </si>
  <si>
    <t>プレミアムエコノミー（ボストン～ホノルル）</t>
    <phoneticPr fontId="2"/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</si>
  <si>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3"/>
      </rPr>
      <t>9</t>
    </r>
    <rPh sb="0" eb="2">
      <t>ショウケイ</t>
    </rPh>
    <phoneticPr fontId="3"/>
  </si>
  <si>
    <r>
      <rPr>
        <sz val="10"/>
        <color theme="1"/>
        <rFont val="ＭＳ Ｐゴシック"/>
        <family val="3"/>
        <charset val="128"/>
      </rPr>
      <t>航空券手配等業務</t>
    </r>
    <rPh sb="6" eb="8">
      <t>ギョウム</t>
    </rPh>
    <phoneticPr fontId="2"/>
  </si>
  <si>
    <r>
      <rPr>
        <b/>
        <sz val="10"/>
        <color theme="1"/>
        <rFont val="ＭＳ Ｐゴシック"/>
        <family val="3"/>
        <charset val="128"/>
      </rPr>
      <t>小計</t>
    </r>
    <r>
      <rPr>
        <b/>
        <sz val="10"/>
        <color theme="1"/>
        <rFont val="Arial"/>
        <family val="3"/>
      </rPr>
      <t>10</t>
    </r>
    <rPh sb="0" eb="2">
      <t>ショウケイ</t>
    </rPh>
    <phoneticPr fontId="3"/>
  </si>
  <si>
    <r>
      <rPr>
        <b/>
        <sz val="10"/>
        <color theme="1"/>
        <rFont val="ＭＳ Ｐゴシック"/>
        <family val="3"/>
        <charset val="128"/>
      </rPr>
      <t>総合計</t>
    </r>
    <rPh sb="0" eb="1">
      <t>ソウ</t>
    </rPh>
    <rPh sb="1" eb="3">
      <t>ゴウケイ</t>
    </rPh>
    <phoneticPr fontId="3"/>
  </si>
  <si>
    <r>
      <rPr>
        <sz val="10"/>
        <color theme="1"/>
        <rFont val="ＭＳ Ｐゴシック"/>
        <family val="3"/>
        <charset val="128"/>
      </rPr>
      <t>ウェルカム・レセプション</t>
    </r>
    <r>
      <rPr>
        <sz val="10"/>
        <color theme="1"/>
        <rFont val="ＭＳ ゴシック"/>
        <family val="2"/>
        <charset val="128"/>
      </rPr>
      <t>（食事代）</t>
    </r>
    <rPh sb="13" eb="16">
      <t>ショクジダイ</t>
    </rPh>
    <phoneticPr fontId="3"/>
  </si>
  <si>
    <r>
      <rPr>
        <sz val="10"/>
        <color theme="1"/>
        <rFont val="ＭＳ Ｐゴシック"/>
        <family val="3"/>
        <charset val="128"/>
      </rPr>
      <t>バンケット（食事代）</t>
    </r>
    <r>
      <rPr>
        <sz val="10"/>
        <color theme="1"/>
        <rFont val="Arial"/>
        <family val="2"/>
      </rPr>
      <t xml:space="preserve">               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 xml:space="preserve">   </t>
    </r>
    <rPh sb="6" eb="9">
      <t>ショクジダイ</t>
    </rPh>
    <phoneticPr fontId="3"/>
  </si>
  <si>
    <r>
      <rPr>
        <sz val="10"/>
        <color theme="1"/>
        <rFont val="ＭＳ Ｐゴシック"/>
        <family val="3"/>
        <charset val="128"/>
      </rPr>
      <t>フェアウェル・バーティ</t>
    </r>
    <r>
      <rPr>
        <sz val="10"/>
        <color theme="1"/>
        <rFont val="ＭＳ ゴシック"/>
        <family val="2"/>
        <charset val="128"/>
      </rPr>
      <t>（食事代）</t>
    </r>
    <rPh sb="12" eb="15">
      <t>ショクジダイ</t>
    </rPh>
    <phoneticPr fontId="3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</si>
  <si>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3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</si>
  <si>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10"/>
        <rFont val="ＭＳ Ｐゴシック"/>
        <family val="3"/>
        <charset val="128"/>
      </rPr>
      <t>（個人負担による別途精算）現地消費税等含む</t>
    </r>
    <r>
      <rPr>
        <sz val="10"/>
        <rFont val="ＭＳ ゴシック"/>
        <family val="2"/>
        <charset val="128"/>
      </rPr>
      <t>。</t>
    </r>
    <rPh sb="18" eb="19">
      <t>トウ</t>
    </rPh>
    <rPh sb="19" eb="20">
      <t>フク</t>
    </rPh>
    <phoneticPr fontId="3"/>
  </si>
  <si>
    <t>上記は記載例である。仕様書に従い適宜内訳、単位を記載すること。</t>
    <rPh sb="0" eb="2">
      <t>ジョウキ</t>
    </rPh>
    <rPh sb="3" eb="5">
      <t>キサイ</t>
    </rPh>
    <rPh sb="5" eb="6">
      <t>レイ</t>
    </rPh>
    <rPh sb="10" eb="13">
      <t>シヨウショ</t>
    </rPh>
    <rPh sb="14" eb="15">
      <t>シタガ</t>
    </rPh>
    <rPh sb="16" eb="18">
      <t>テキギ</t>
    </rPh>
    <rPh sb="18" eb="20">
      <t>ウチワケ</t>
    </rPh>
    <rPh sb="21" eb="23">
      <t>タンイ</t>
    </rPh>
    <rPh sb="24" eb="26">
      <t>キサイ</t>
    </rPh>
    <phoneticPr fontId="2"/>
  </si>
  <si>
    <r>
      <rPr>
        <b/>
        <sz val="10"/>
        <color theme="1"/>
        <rFont val="ＭＳ Ｐゴシック"/>
        <family val="3"/>
        <charset val="128"/>
      </rPr>
      <t>合計</t>
    </r>
    <r>
      <rPr>
        <b/>
        <sz val="10"/>
        <color theme="1"/>
        <rFont val="Arial"/>
        <family val="2"/>
      </rPr>
      <t>1</t>
    </r>
    <r>
      <rPr>
        <b/>
        <sz val="10"/>
        <rFont val="Arial"/>
        <family val="2"/>
      </rPr>
      <t>+</t>
    </r>
    <r>
      <rPr>
        <b/>
        <sz val="10"/>
        <rFont val="ＭＳ ゴシック"/>
        <family val="3"/>
        <charset val="128"/>
      </rPr>
      <t>委託手数料</t>
    </r>
    <r>
      <rPr>
        <b/>
        <sz val="10"/>
        <rFont val="ＭＳ ゴシック"/>
        <family val="2"/>
        <charset val="128"/>
      </rPr>
      <t>+</t>
    </r>
    <r>
      <rPr>
        <b/>
        <sz val="10"/>
        <color theme="1"/>
        <rFont val="ＭＳ ゴシック"/>
        <family val="2"/>
        <charset val="128"/>
      </rPr>
      <t>宿泊手数料</t>
    </r>
    <rPh sb="0" eb="2">
      <t>ゴウケイ</t>
    </rPh>
    <rPh sb="4" eb="6">
      <t>イタク</t>
    </rPh>
    <rPh sb="6" eb="9">
      <t>テスウリョウ</t>
    </rPh>
    <rPh sb="10" eb="12">
      <t>シュクハク</t>
    </rPh>
    <rPh sb="12" eb="15">
      <t>テスウリョウ</t>
    </rPh>
    <phoneticPr fontId="3"/>
  </si>
  <si>
    <r>
      <rPr>
        <b/>
        <sz val="14"/>
        <rFont val="ＭＳ Ｐゴシック"/>
        <family val="3"/>
        <charset val="128"/>
      </rPr>
      <t>件名　　第</t>
    </r>
    <r>
      <rPr>
        <b/>
        <sz val="14"/>
        <rFont val="Arial"/>
        <family val="3"/>
      </rPr>
      <t>3</t>
    </r>
    <r>
      <rPr>
        <b/>
        <sz val="14"/>
        <rFont val="ＭＳ Ｐゴシック"/>
        <family val="3"/>
        <charset val="128"/>
      </rPr>
      <t>回エネルギー・情報</t>
    </r>
    <r>
      <rPr>
        <b/>
        <sz val="14"/>
        <rFont val="Arial"/>
        <family val="2"/>
      </rPr>
      <t xml:space="preserve"> </t>
    </r>
    <r>
      <rPr>
        <b/>
        <sz val="14"/>
        <rFont val="ＭＳ Ｐゴシック"/>
        <family val="3"/>
        <charset val="128"/>
      </rPr>
      <t>国際フォーラムにかかる企画制作ならびに運営等を代行する業務一式
　</t>
    </r>
    <rPh sb="0" eb="1">
      <t>ケン</t>
    </rPh>
    <rPh sb="1" eb="2">
      <t>メイ</t>
    </rPh>
    <phoneticPr fontId="3"/>
  </si>
  <si>
    <r>
      <rPr>
        <sz val="10"/>
        <color theme="1"/>
        <rFont val="ＭＳ Ｐゴシック"/>
        <family val="3"/>
        <charset val="128"/>
      </rPr>
      <t>昼食</t>
    </r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Arial"/>
        <family val="2"/>
      </rPr>
      <t xml:space="preserve">12/12, 13, </t>
    </r>
    <r>
      <rPr>
        <sz val="10"/>
        <color theme="1"/>
        <rFont val="Arial"/>
        <family val="3"/>
        <charset val="128"/>
      </rPr>
      <t>14, 15)</t>
    </r>
    <rPh sb="0" eb="2">
      <t>チュウショク</t>
    </rPh>
    <phoneticPr fontId="2"/>
  </si>
  <si>
    <t>会期後業務</t>
    <rPh sb="0" eb="2">
      <t>カイキ</t>
    </rPh>
    <phoneticPr fontId="2"/>
  </si>
  <si>
    <t>3-9</t>
    <phoneticPr fontId="2"/>
  </si>
  <si>
    <t>エコノミー（東京～インドネシアバリ島）</t>
    <rPh sb="6" eb="8">
      <t>トウキョウ</t>
    </rPh>
    <rPh sb="17" eb="18">
      <t>トウ</t>
    </rPh>
    <phoneticPr fontId="2"/>
  </si>
  <si>
    <t>プレミアムエコノミー　（東京～インドネシアバリ島）</t>
    <rPh sb="12" eb="14">
      <t>トウキョウ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</si>
</sst>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ＭＳ ゴシック"/>
      <family val="2"/>
      <charset val="128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2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Arial"/>
      <family val="3"/>
    </font>
    <font>
      <b/>
      <sz val="10"/>
      <name val="Arial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name val="Arial"/>
      <family val="3"/>
      <charset val="128"/>
    </font>
    <font>
      <b/>
      <sz val="10"/>
      <color rgb="FFFF0000"/>
      <name val="ＭＳ ゴシック"/>
      <family val="2"/>
      <charset val="128"/>
    </font>
    <font>
      <b/>
      <sz val="10"/>
      <color rgb="FFFF0000"/>
      <name val="Arial"/>
      <family val="2"/>
      <charset val="128"/>
    </font>
    <font>
      <sz val="10"/>
      <color theme="1"/>
      <name val="ＭＳ ゴシック"/>
      <family val="2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b/>
      <sz val="10"/>
      <color theme="1"/>
      <name val="Arial"/>
      <family val="3"/>
      <charset val="128"/>
    </font>
    <font>
      <b/>
      <sz val="10"/>
      <color theme="1"/>
      <name val="Arial"/>
      <family val="3"/>
    </font>
    <font>
      <b/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  <font>
      <b/>
      <sz val="10"/>
      <name val="ＭＳ ゴシック"/>
      <family val="3"/>
      <charset val="128"/>
    </font>
    <font>
      <b/>
      <sz val="14"/>
      <name val="Arial"/>
      <family val="3"/>
    </font>
    <font>
      <b/>
      <sz val="14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176" fontId="8" fillId="2" borderId="1" xfId="1" applyNumberFormat="1" applyFont="1" applyFill="1" applyBorder="1" applyAlignment="1">
      <alignment vertical="top"/>
    </xf>
    <xf numFmtId="176" fontId="5" fillId="2" borderId="1" xfId="1" applyNumberFormat="1" applyFont="1" applyFill="1" applyBorder="1" applyAlignment="1">
      <alignment vertical="top"/>
    </xf>
    <xf numFmtId="176" fontId="5" fillId="2" borderId="3" xfId="1" applyNumberFormat="1" applyFont="1" applyFill="1" applyBorder="1" applyAlignment="1">
      <alignment vertical="top"/>
    </xf>
    <xf numFmtId="0" fontId="18" fillId="2" borderId="1" xfId="0" applyFont="1" applyFill="1" applyBorder="1" applyAlignment="1">
      <alignment horizontal="right" vertical="top"/>
    </xf>
    <xf numFmtId="0" fontId="19" fillId="0" borderId="0" xfId="0" applyFont="1">
      <alignment vertical="center"/>
    </xf>
    <xf numFmtId="0" fontId="5" fillId="0" borderId="0" xfId="0" applyFont="1" applyAlignment="1">
      <alignment vertical="top"/>
    </xf>
    <xf numFmtId="0" fontId="9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2" borderId="1" xfId="0" quotePrefix="1" applyFont="1" applyFill="1" applyBorder="1" applyAlignment="1">
      <alignment horizontal="left" vertical="top"/>
    </xf>
    <xf numFmtId="9" fontId="8" fillId="2" borderId="1" xfId="2" applyFont="1" applyFill="1" applyBorder="1" applyAlignment="1">
      <alignment horizontal="center" vertical="top"/>
    </xf>
    <xf numFmtId="9" fontId="5" fillId="2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justify" vertical="top"/>
    </xf>
    <xf numFmtId="0" fontId="2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19" fillId="0" borderId="1" xfId="0" quotePrefix="1" applyFont="1" applyBorder="1" applyAlignment="1">
      <alignment horizontal="left" vertical="top"/>
    </xf>
    <xf numFmtId="0" fontId="19" fillId="0" borderId="1" xfId="0" applyFont="1" applyBorder="1" applyAlignment="1">
      <alignment vertical="top"/>
    </xf>
    <xf numFmtId="14" fontId="19" fillId="0" borderId="1" xfId="0" applyNumberFormat="1" applyFont="1" applyBorder="1" applyAlignment="1">
      <alignment horizontal="left" vertical="top"/>
    </xf>
    <xf numFmtId="0" fontId="19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176" fontId="19" fillId="0" borderId="1" xfId="1" applyNumberFormat="1" applyFont="1" applyFill="1" applyBorder="1" applyAlignment="1">
      <alignment vertical="top"/>
    </xf>
    <xf numFmtId="0" fontId="19" fillId="0" borderId="1" xfId="0" applyFont="1" applyBorder="1" applyAlignment="1">
      <alignment horizontal="left" vertical="top"/>
    </xf>
    <xf numFmtId="0" fontId="19" fillId="0" borderId="1" xfId="0" applyFont="1" applyFill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56" fontId="19" fillId="0" borderId="1" xfId="0" quotePrefix="1" applyNumberFormat="1" applyFont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right" vertical="top"/>
    </xf>
    <xf numFmtId="14" fontId="25" fillId="2" borderId="1" xfId="0" applyNumberFormat="1" applyFont="1" applyFill="1" applyBorder="1" applyAlignment="1">
      <alignment horizontal="left" vertical="top"/>
    </xf>
    <xf numFmtId="0" fontId="25" fillId="2" borderId="1" xfId="0" applyFont="1" applyFill="1" applyBorder="1" applyAlignment="1">
      <alignment vertical="top"/>
    </xf>
    <xf numFmtId="0" fontId="25" fillId="2" borderId="1" xfId="0" applyFont="1" applyFill="1" applyBorder="1" applyAlignment="1">
      <alignment horizontal="center" vertical="top"/>
    </xf>
    <xf numFmtId="176" fontId="25" fillId="2" borderId="1" xfId="0" applyNumberFormat="1" applyFont="1" applyFill="1" applyBorder="1" applyAlignment="1">
      <alignment vertical="top"/>
    </xf>
    <xf numFmtId="176" fontId="25" fillId="2" borderId="1" xfId="1" applyNumberFormat="1" applyFont="1" applyFill="1" applyBorder="1" applyAlignment="1">
      <alignment vertical="top"/>
    </xf>
    <xf numFmtId="0" fontId="25" fillId="0" borderId="0" xfId="0" applyFont="1">
      <alignment vertical="center"/>
    </xf>
    <xf numFmtId="0" fontId="19" fillId="0" borderId="1" xfId="0" applyFont="1" applyBorder="1" applyAlignment="1">
      <alignment horizontal="center" vertical="top" shrinkToFit="1"/>
    </xf>
    <xf numFmtId="14" fontId="19" fillId="0" borderId="0" xfId="0" applyNumberFormat="1" applyFont="1" applyAlignment="1">
      <alignment horizontal="left" vertical="top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shrinkToFit="1"/>
    </xf>
    <xf numFmtId="14" fontId="19" fillId="0" borderId="1" xfId="0" applyNumberFormat="1" applyFont="1" applyBorder="1" applyAlignment="1">
      <alignment horizontal="left" vertical="top" shrinkToFit="1"/>
    </xf>
    <xf numFmtId="0" fontId="25" fillId="2" borderId="2" xfId="0" applyFont="1" applyFill="1" applyBorder="1" applyAlignment="1">
      <alignment horizontal="left" vertical="top"/>
    </xf>
    <xf numFmtId="0" fontId="25" fillId="2" borderId="2" xfId="0" applyFont="1" applyFill="1" applyBorder="1" applyAlignment="1">
      <alignment horizontal="right" vertical="top"/>
    </xf>
    <xf numFmtId="14" fontId="25" fillId="2" borderId="2" xfId="0" applyNumberFormat="1" applyFont="1" applyFill="1" applyBorder="1" applyAlignment="1">
      <alignment horizontal="left" vertical="top"/>
    </xf>
    <xf numFmtId="0" fontId="25" fillId="2" borderId="2" xfId="0" applyFont="1" applyFill="1" applyBorder="1" applyAlignment="1">
      <alignment vertical="top"/>
    </xf>
    <xf numFmtId="0" fontId="25" fillId="2" borderId="2" xfId="0" applyFont="1" applyFill="1" applyBorder="1" applyAlignment="1">
      <alignment horizontal="center" vertical="top"/>
    </xf>
    <xf numFmtId="176" fontId="25" fillId="2" borderId="2" xfId="1" applyNumberFormat="1" applyFont="1" applyFill="1" applyBorder="1" applyAlignment="1">
      <alignment vertical="top"/>
    </xf>
    <xf numFmtId="176" fontId="19" fillId="0" borderId="5" xfId="1" applyNumberFormat="1" applyFont="1" applyFill="1" applyBorder="1" applyAlignment="1">
      <alignment vertical="top"/>
    </xf>
    <xf numFmtId="0" fontId="19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right" vertical="top"/>
    </xf>
    <xf numFmtId="14" fontId="19" fillId="2" borderId="1" xfId="0" applyNumberFormat="1" applyFont="1" applyFill="1" applyBorder="1" applyAlignment="1">
      <alignment horizontal="left" vertical="top"/>
    </xf>
    <xf numFmtId="0" fontId="19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center" vertical="top"/>
    </xf>
    <xf numFmtId="176" fontId="19" fillId="2" borderId="1" xfId="1" applyNumberFormat="1" applyFont="1" applyFill="1" applyBorder="1" applyAlignment="1">
      <alignment vertical="top"/>
    </xf>
    <xf numFmtId="0" fontId="19" fillId="3" borderId="1" xfId="0" quotePrefix="1" applyFont="1" applyFill="1" applyBorder="1" applyAlignment="1">
      <alignment horizontal="left" vertical="top"/>
    </xf>
    <xf numFmtId="0" fontId="19" fillId="3" borderId="1" xfId="0" applyFont="1" applyFill="1" applyBorder="1" applyAlignment="1">
      <alignment vertical="top"/>
    </xf>
    <xf numFmtId="14" fontId="19" fillId="3" borderId="1" xfId="0" applyNumberFormat="1" applyFont="1" applyFill="1" applyBorder="1" applyAlignment="1">
      <alignment horizontal="left" vertical="top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/>
    </xf>
    <xf numFmtId="176" fontId="19" fillId="3" borderId="1" xfId="1" applyNumberFormat="1" applyFont="1" applyFill="1" applyBorder="1" applyAlignment="1">
      <alignment vertical="top"/>
    </xf>
    <xf numFmtId="0" fontId="5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right" vertical="top"/>
    </xf>
    <xf numFmtId="14" fontId="5" fillId="4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/>
    </xf>
    <xf numFmtId="176" fontId="8" fillId="4" borderId="1" xfId="1" applyNumberFormat="1" applyFont="1" applyFill="1" applyBorder="1" applyAlignment="1">
      <alignment vertical="top"/>
    </xf>
    <xf numFmtId="176" fontId="5" fillId="4" borderId="1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0" fontId="20" fillId="3" borderId="1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14" fontId="9" fillId="5" borderId="4" xfId="0" applyNumberFormat="1" applyFont="1" applyFill="1" applyBorder="1" applyAlignment="1">
      <alignment horizontal="left" vertical="top"/>
    </xf>
    <xf numFmtId="0" fontId="18" fillId="5" borderId="4" xfId="0" applyFont="1" applyFill="1" applyBorder="1" applyAlignment="1">
      <alignment vertical="top"/>
    </xf>
    <xf numFmtId="0" fontId="10" fillId="5" borderId="4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left" vertical="top"/>
    </xf>
    <xf numFmtId="176" fontId="10" fillId="5" borderId="4" xfId="1" applyNumberFormat="1" applyFont="1" applyFill="1" applyBorder="1" applyAlignment="1">
      <alignment vertical="top"/>
    </xf>
    <xf numFmtId="176" fontId="9" fillId="5" borderId="5" xfId="1" applyNumberFormat="1" applyFont="1" applyFill="1" applyBorder="1" applyAlignment="1">
      <alignment vertical="top"/>
    </xf>
    <xf numFmtId="0" fontId="30" fillId="3" borderId="1" xfId="0" applyFont="1" applyFill="1" applyBorder="1" applyAlignment="1">
      <alignment vertical="top"/>
    </xf>
    <xf numFmtId="0" fontId="20" fillId="3" borderId="1" xfId="0" applyFont="1" applyFill="1" applyBorder="1" applyAlignment="1">
      <alignment vertical="top"/>
    </xf>
    <xf numFmtId="0" fontId="25" fillId="3" borderId="1" xfId="0" applyFont="1" applyFill="1" applyBorder="1" applyAlignment="1">
      <alignment vertical="top"/>
    </xf>
    <xf numFmtId="0" fontId="19" fillId="4" borderId="1" xfId="0" applyFont="1" applyFill="1" applyBorder="1" applyAlignment="1">
      <alignment horizontal="left" vertical="top"/>
    </xf>
    <xf numFmtId="0" fontId="27" fillId="4" borderId="1" xfId="0" applyFont="1" applyFill="1" applyBorder="1" applyAlignment="1">
      <alignment horizontal="right" vertical="top"/>
    </xf>
    <xf numFmtId="14" fontId="19" fillId="4" borderId="1" xfId="0" applyNumberFormat="1" applyFont="1" applyFill="1" applyBorder="1" applyAlignment="1">
      <alignment horizontal="left" vertical="top"/>
    </xf>
    <xf numFmtId="0" fontId="19" fillId="4" borderId="1" xfId="0" applyFont="1" applyFill="1" applyBorder="1" applyAlignment="1">
      <alignment vertical="top"/>
    </xf>
    <xf numFmtId="0" fontId="19" fillId="4" borderId="1" xfId="0" applyFont="1" applyFill="1" applyBorder="1" applyAlignment="1">
      <alignment horizontal="center" vertical="top"/>
    </xf>
    <xf numFmtId="176" fontId="19" fillId="4" borderId="1" xfId="1" applyNumberFormat="1" applyFont="1" applyFill="1" applyBorder="1" applyAlignment="1">
      <alignment vertical="top"/>
    </xf>
    <xf numFmtId="56" fontId="19" fillId="3" borderId="1" xfId="0" quotePrefix="1" applyNumberFormat="1" applyFont="1" applyFill="1" applyBorder="1" applyAlignment="1">
      <alignment horizontal="left" vertical="top"/>
    </xf>
    <xf numFmtId="176" fontId="19" fillId="3" borderId="1" xfId="1" applyNumberFormat="1" applyFont="1" applyFill="1" applyBorder="1" applyAlignment="1">
      <alignment horizontal="center" vertical="top"/>
    </xf>
    <xf numFmtId="176" fontId="19" fillId="3" borderId="1" xfId="1" applyNumberFormat="1" applyFont="1" applyFill="1" applyBorder="1" applyAlignment="1">
      <alignment horizontal="right" vertical="top"/>
    </xf>
    <xf numFmtId="0" fontId="25" fillId="4" borderId="1" xfId="0" applyFont="1" applyFill="1" applyBorder="1" applyAlignment="1">
      <alignment horizontal="left" vertical="top"/>
    </xf>
    <xf numFmtId="14" fontId="25" fillId="4" borderId="1" xfId="0" applyNumberFormat="1" applyFont="1" applyFill="1" applyBorder="1" applyAlignment="1">
      <alignment horizontal="left" vertical="top"/>
    </xf>
    <xf numFmtId="0" fontId="25" fillId="4" borderId="1" xfId="0" applyFont="1" applyFill="1" applyBorder="1" applyAlignment="1">
      <alignment vertical="top"/>
    </xf>
    <xf numFmtId="0" fontId="25" fillId="4" borderId="1" xfId="0" applyFont="1" applyFill="1" applyBorder="1" applyAlignment="1">
      <alignment horizontal="center" vertical="top"/>
    </xf>
    <xf numFmtId="176" fontId="25" fillId="4" borderId="1" xfId="1" applyNumberFormat="1" applyFont="1" applyFill="1" applyBorder="1" applyAlignment="1">
      <alignment vertical="top"/>
    </xf>
    <xf numFmtId="0" fontId="25" fillId="5" borderId="4" xfId="0" applyFont="1" applyFill="1" applyBorder="1" applyAlignment="1">
      <alignment horizontal="left" vertical="top"/>
    </xf>
    <xf numFmtId="0" fontId="25" fillId="5" borderId="4" xfId="0" applyFont="1" applyFill="1" applyBorder="1" applyAlignment="1">
      <alignment vertical="top"/>
    </xf>
    <xf numFmtId="14" fontId="25" fillId="5" borderId="4" xfId="0" applyNumberFormat="1" applyFont="1" applyFill="1" applyBorder="1" applyAlignment="1">
      <alignment horizontal="left" vertical="top"/>
    </xf>
    <xf numFmtId="0" fontId="27" fillId="5" borderId="4" xfId="0" applyFont="1" applyFill="1" applyBorder="1" applyAlignment="1">
      <alignment vertical="top"/>
    </xf>
    <xf numFmtId="0" fontId="25" fillId="5" borderId="4" xfId="0" applyFont="1" applyFill="1" applyBorder="1" applyAlignment="1">
      <alignment horizontal="center" vertical="top"/>
    </xf>
    <xf numFmtId="176" fontId="25" fillId="5" borderId="4" xfId="1" applyNumberFormat="1" applyFont="1" applyFill="1" applyBorder="1" applyAlignment="1">
      <alignment vertical="top"/>
    </xf>
    <xf numFmtId="0" fontId="31" fillId="0" borderId="1" xfId="0" applyFont="1" applyFill="1" applyBorder="1" applyAlignment="1">
      <alignment vertical="top"/>
    </xf>
    <xf numFmtId="0" fontId="24" fillId="0" borderId="1" xfId="0" applyFont="1" applyBorder="1" applyAlignment="1">
      <alignment horizontal="center" vertical="top" shrinkToFit="1"/>
    </xf>
    <xf numFmtId="0" fontId="20" fillId="0" borderId="1" xfId="0" applyFont="1" applyBorder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65E9-6DA1-4F44-A130-D8A3946D9E40}">
  <dimension ref="A1:K81"/>
  <sheetViews>
    <sheetView tabSelected="1" view="pageBreakPreview" topLeftCell="A31" zoomScaleNormal="100" zoomScaleSheetLayoutView="100" workbookViewId="0">
      <selection activeCell="D70" sqref="D70"/>
    </sheetView>
  </sheetViews>
  <sheetFormatPr defaultColWidth="9" defaultRowHeight="15" customHeight="1" x14ac:dyDescent="0.4"/>
  <cols>
    <col min="1" max="1" width="5.375" style="1" customWidth="1"/>
    <col min="2" max="2" width="16.75" style="2" customWidth="1"/>
    <col min="3" max="3" width="14.125" style="3" customWidth="1"/>
    <col min="4" max="4" width="74.625" style="2" customWidth="1"/>
    <col min="5" max="5" width="4.625" style="4" customWidth="1"/>
    <col min="6" max="6" width="5" style="1" customWidth="1"/>
    <col min="7" max="7" width="5" style="5" customWidth="1"/>
    <col min="8" max="8" width="5" style="1" customWidth="1"/>
    <col min="9" max="9" width="12.25" style="2" customWidth="1"/>
    <col min="10" max="10" width="14" style="2" customWidth="1"/>
    <col min="11" max="11" width="7" style="2" customWidth="1"/>
    <col min="12" max="12" width="7.875" style="2" customWidth="1"/>
    <col min="13" max="13" width="0" style="2" hidden="1" customWidth="1"/>
    <col min="14" max="14" width="3.75" style="2" customWidth="1"/>
    <col min="15" max="16384" width="9" style="2"/>
  </cols>
  <sheetData>
    <row r="1" spans="1:11" ht="15" customHeight="1" x14ac:dyDescent="0.4">
      <c r="I1" s="2" t="s">
        <v>0</v>
      </c>
    </row>
    <row r="2" spans="1:11" ht="15" customHeight="1" x14ac:dyDescent="0.4">
      <c r="I2" s="17" t="s">
        <v>20</v>
      </c>
    </row>
    <row r="3" spans="1:11" ht="20.25" customHeight="1" x14ac:dyDescent="0.4">
      <c r="A3" s="116" t="s">
        <v>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5" customHeight="1" x14ac:dyDescent="0.4">
      <c r="D4" s="4"/>
      <c r="I4" s="4"/>
      <c r="J4" s="4"/>
    </row>
    <row r="5" spans="1:11" ht="15" customHeight="1" x14ac:dyDescent="0.4">
      <c r="B5" s="2" t="s">
        <v>22</v>
      </c>
      <c r="D5" s="4"/>
      <c r="I5" s="4"/>
      <c r="J5" s="4"/>
    </row>
    <row r="8" spans="1:11" ht="15" customHeight="1" x14ac:dyDescent="0.4">
      <c r="B8" s="2" t="s">
        <v>23</v>
      </c>
      <c r="I8" s="2" t="s">
        <v>24</v>
      </c>
    </row>
    <row r="9" spans="1:11" ht="15" customHeight="1" x14ac:dyDescent="0.4">
      <c r="B9" s="2" t="s">
        <v>25</v>
      </c>
      <c r="D9" s="18"/>
      <c r="I9" s="2" t="s">
        <v>26</v>
      </c>
    </row>
    <row r="10" spans="1:11" ht="15" customHeight="1" x14ac:dyDescent="0.4">
      <c r="I10" s="2" t="s">
        <v>27</v>
      </c>
      <c r="K10" s="2" t="s">
        <v>28</v>
      </c>
    </row>
    <row r="13" spans="1:11" ht="25.5" customHeight="1" x14ac:dyDescent="0.4">
      <c r="A13" s="117" t="s">
        <v>104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1" ht="15" customHeight="1" x14ac:dyDescent="0.4">
      <c r="D14" s="3"/>
      <c r="I14" s="6"/>
      <c r="K14" s="7"/>
    </row>
    <row r="15" spans="1:11" s="17" customFormat="1" ht="15" customHeight="1" x14ac:dyDescent="0.4">
      <c r="A15" s="34" t="s">
        <v>44</v>
      </c>
      <c r="B15" s="34" t="s">
        <v>45</v>
      </c>
      <c r="C15" s="29" t="s">
        <v>46</v>
      </c>
      <c r="D15" s="34" t="s">
        <v>47</v>
      </c>
      <c r="E15" s="36" t="s">
        <v>48</v>
      </c>
      <c r="F15" s="34" t="s">
        <v>49</v>
      </c>
      <c r="G15" s="34" t="s">
        <v>50</v>
      </c>
      <c r="H15" s="34" t="s">
        <v>51</v>
      </c>
      <c r="I15" s="30" t="s">
        <v>52</v>
      </c>
      <c r="J15" s="36" t="s">
        <v>53</v>
      </c>
      <c r="K15" s="36" t="s">
        <v>54</v>
      </c>
    </row>
    <row r="16" spans="1:11" s="17" customFormat="1" ht="15" customHeight="1" x14ac:dyDescent="0.4">
      <c r="A16" s="37" t="s">
        <v>1</v>
      </c>
      <c r="B16" s="28" t="s">
        <v>55</v>
      </c>
      <c r="C16" s="29"/>
      <c r="D16" s="35"/>
      <c r="E16" s="30"/>
      <c r="F16" s="32"/>
      <c r="G16" s="32"/>
      <c r="H16" s="32"/>
      <c r="I16" s="33">
        <v>0</v>
      </c>
      <c r="J16" s="33">
        <f>E16*G16*I16</f>
        <v>0</v>
      </c>
      <c r="K16" s="34"/>
    </row>
    <row r="17" spans="1:11" s="45" customFormat="1" ht="15" customHeight="1" x14ac:dyDescent="0.4">
      <c r="A17" s="38"/>
      <c r="B17" s="39" t="s">
        <v>56</v>
      </c>
      <c r="C17" s="40"/>
      <c r="D17" s="41"/>
      <c r="E17" s="42"/>
      <c r="F17" s="38"/>
      <c r="G17" s="38"/>
      <c r="H17" s="38"/>
      <c r="I17" s="43"/>
      <c r="J17" s="44">
        <f>SUM(J16)</f>
        <v>0</v>
      </c>
      <c r="K17" s="42"/>
    </row>
    <row r="18" spans="1:11" s="17" customFormat="1" ht="15" customHeight="1" x14ac:dyDescent="0.4">
      <c r="A18" s="37" t="s">
        <v>2</v>
      </c>
      <c r="B18" s="28" t="s">
        <v>57</v>
      </c>
      <c r="C18" s="29">
        <v>45271</v>
      </c>
      <c r="D18" s="35" t="s">
        <v>58</v>
      </c>
      <c r="E18" s="30"/>
      <c r="F18" s="32" t="s">
        <v>59</v>
      </c>
      <c r="G18" s="32"/>
      <c r="H18" s="32"/>
      <c r="I18" s="33">
        <v>0</v>
      </c>
      <c r="J18" s="33">
        <f>E18*I18</f>
        <v>0</v>
      </c>
      <c r="K18" s="46"/>
    </row>
    <row r="19" spans="1:11" s="17" customFormat="1" ht="15" customHeight="1" x14ac:dyDescent="0.4">
      <c r="A19" s="37"/>
      <c r="B19" s="28"/>
      <c r="C19" s="29"/>
      <c r="D19" s="35" t="s">
        <v>60</v>
      </c>
      <c r="E19" s="30"/>
      <c r="F19" s="32" t="s">
        <v>61</v>
      </c>
      <c r="G19" s="32"/>
      <c r="H19" s="32"/>
      <c r="I19" s="33">
        <v>0</v>
      </c>
      <c r="J19" s="33">
        <f t="shared" ref="J19:J37" si="0">E19*I19</f>
        <v>0</v>
      </c>
      <c r="K19" s="46"/>
    </row>
    <row r="20" spans="1:11" s="17" customFormat="1" ht="15" customHeight="1" x14ac:dyDescent="0.4">
      <c r="A20" s="37"/>
      <c r="B20" s="28"/>
      <c r="C20" s="29"/>
      <c r="D20" s="35" t="s">
        <v>62</v>
      </c>
      <c r="E20" s="30"/>
      <c r="F20" s="32" t="s">
        <v>63</v>
      </c>
      <c r="G20" s="32"/>
      <c r="H20" s="32"/>
      <c r="I20" s="33">
        <v>0</v>
      </c>
      <c r="J20" s="33">
        <f t="shared" si="0"/>
        <v>0</v>
      </c>
      <c r="K20" s="46"/>
    </row>
    <row r="21" spans="1:11" s="17" customFormat="1" ht="15" customHeight="1" x14ac:dyDescent="0.4">
      <c r="A21" s="37"/>
      <c r="B21" s="28"/>
      <c r="C21" s="29"/>
      <c r="D21" s="35" t="s">
        <v>64</v>
      </c>
      <c r="E21" s="30"/>
      <c r="F21" s="32" t="s">
        <v>65</v>
      </c>
      <c r="G21" s="32"/>
      <c r="H21" s="32"/>
      <c r="I21" s="33">
        <v>0</v>
      </c>
      <c r="J21" s="33">
        <f t="shared" si="0"/>
        <v>0</v>
      </c>
      <c r="K21" s="46"/>
    </row>
    <row r="22" spans="1:11" s="17" customFormat="1" ht="15" customHeight="1" x14ac:dyDescent="0.4">
      <c r="A22" s="37"/>
      <c r="B22" s="28"/>
      <c r="C22" s="29"/>
      <c r="D22" s="35" t="s">
        <v>66</v>
      </c>
      <c r="E22" s="30"/>
      <c r="F22" s="32" t="s">
        <v>65</v>
      </c>
      <c r="G22" s="32"/>
      <c r="H22" s="32"/>
      <c r="I22" s="33">
        <v>0</v>
      </c>
      <c r="J22" s="33">
        <f t="shared" si="0"/>
        <v>0</v>
      </c>
      <c r="K22" s="46"/>
    </row>
    <row r="23" spans="1:11" s="17" customFormat="1" ht="15" customHeight="1" x14ac:dyDescent="0.4">
      <c r="A23" s="37"/>
      <c r="B23" s="28"/>
      <c r="C23" s="29"/>
      <c r="D23" s="35" t="s">
        <v>67</v>
      </c>
      <c r="E23" s="30"/>
      <c r="F23" s="32" t="s">
        <v>63</v>
      </c>
      <c r="G23" s="32"/>
      <c r="H23" s="32"/>
      <c r="I23" s="33">
        <v>0</v>
      </c>
      <c r="J23" s="33">
        <f t="shared" si="0"/>
        <v>0</v>
      </c>
      <c r="K23" s="46"/>
    </row>
    <row r="24" spans="1:11" s="17" customFormat="1" ht="15" customHeight="1" x14ac:dyDescent="0.4">
      <c r="A24" s="37"/>
      <c r="B24" s="28"/>
      <c r="C24" s="29"/>
      <c r="D24" s="35" t="s">
        <v>68</v>
      </c>
      <c r="E24" s="30"/>
      <c r="F24" s="32" t="s">
        <v>63</v>
      </c>
      <c r="G24" s="32"/>
      <c r="H24" s="32"/>
      <c r="I24" s="33">
        <v>0</v>
      </c>
      <c r="J24" s="33">
        <f t="shared" si="0"/>
        <v>0</v>
      </c>
      <c r="K24" s="46"/>
    </row>
    <row r="25" spans="1:11" s="17" customFormat="1" ht="15" customHeight="1" x14ac:dyDescent="0.4">
      <c r="A25" s="37"/>
      <c r="B25" s="28"/>
      <c r="C25" s="29"/>
      <c r="D25" s="35" t="s">
        <v>69</v>
      </c>
      <c r="E25" s="30"/>
      <c r="F25" s="32" t="s">
        <v>63</v>
      </c>
      <c r="G25" s="32"/>
      <c r="H25" s="32"/>
      <c r="I25" s="33">
        <v>0</v>
      </c>
      <c r="J25" s="33">
        <f t="shared" si="0"/>
        <v>0</v>
      </c>
      <c r="K25" s="46"/>
    </row>
    <row r="26" spans="1:11" s="17" customFormat="1" ht="15" customHeight="1" x14ac:dyDescent="0.4">
      <c r="A26" s="37"/>
      <c r="B26" s="28"/>
      <c r="C26" s="29"/>
      <c r="D26" s="35" t="s">
        <v>70</v>
      </c>
      <c r="E26" s="30"/>
      <c r="F26" s="32" t="s">
        <v>63</v>
      </c>
      <c r="G26" s="32"/>
      <c r="H26" s="32"/>
      <c r="I26" s="33">
        <v>0</v>
      </c>
      <c r="J26" s="33">
        <f t="shared" si="0"/>
        <v>0</v>
      </c>
      <c r="K26" s="113"/>
    </row>
    <row r="27" spans="1:11" s="17" customFormat="1" ht="15" customHeight="1" x14ac:dyDescent="0.4">
      <c r="A27" s="37"/>
      <c r="B27" s="28"/>
      <c r="C27" s="29"/>
      <c r="D27" s="35" t="s">
        <v>71</v>
      </c>
      <c r="E27" s="30"/>
      <c r="F27" s="32" t="s">
        <v>72</v>
      </c>
      <c r="G27" s="32"/>
      <c r="H27" s="32"/>
      <c r="I27" s="33">
        <v>0</v>
      </c>
      <c r="J27" s="33">
        <f t="shared" si="0"/>
        <v>0</v>
      </c>
      <c r="K27" s="113"/>
    </row>
    <row r="28" spans="1:11" s="17" customFormat="1" ht="15" customHeight="1" x14ac:dyDescent="0.4">
      <c r="A28" s="37"/>
      <c r="B28" s="28"/>
      <c r="C28" s="29"/>
      <c r="D28" s="29"/>
      <c r="E28" s="30"/>
      <c r="F28" s="32"/>
      <c r="G28" s="32"/>
      <c r="H28" s="32"/>
      <c r="I28" s="33">
        <v>0</v>
      </c>
      <c r="J28" s="33">
        <f t="shared" si="0"/>
        <v>0</v>
      </c>
      <c r="K28" s="46"/>
    </row>
    <row r="29" spans="1:11" s="17" customFormat="1" ht="15" customHeight="1" x14ac:dyDescent="0.4">
      <c r="A29" s="34"/>
      <c r="B29" s="28"/>
      <c r="C29" s="47"/>
      <c r="D29" s="29"/>
      <c r="E29" s="30"/>
      <c r="F29" s="32"/>
      <c r="G29" s="32"/>
      <c r="H29" s="32"/>
      <c r="I29" s="33">
        <v>0</v>
      </c>
      <c r="J29" s="33">
        <f t="shared" si="0"/>
        <v>0</v>
      </c>
      <c r="K29" s="36"/>
    </row>
    <row r="30" spans="1:11" s="17" customFormat="1" ht="15" customHeight="1" x14ac:dyDescent="0.4">
      <c r="A30" s="34"/>
      <c r="B30" s="28"/>
      <c r="C30" s="29"/>
      <c r="D30" s="35"/>
      <c r="E30" s="30"/>
      <c r="F30" s="32"/>
      <c r="G30" s="32"/>
      <c r="H30" s="32"/>
      <c r="I30" s="33">
        <v>0</v>
      </c>
      <c r="J30" s="33">
        <f t="shared" si="0"/>
        <v>0</v>
      </c>
      <c r="K30" s="36"/>
    </row>
    <row r="31" spans="1:11" s="17" customFormat="1" ht="15" customHeight="1" x14ac:dyDescent="0.4">
      <c r="A31" s="34"/>
      <c r="B31" s="28"/>
      <c r="C31" s="29"/>
      <c r="D31" s="35" t="s">
        <v>73</v>
      </c>
      <c r="E31" s="30"/>
      <c r="F31" s="32" t="s">
        <v>61</v>
      </c>
      <c r="G31" s="32"/>
      <c r="H31" s="32"/>
      <c r="I31" s="33">
        <v>0</v>
      </c>
      <c r="J31" s="33">
        <f t="shared" si="0"/>
        <v>0</v>
      </c>
      <c r="K31" s="36"/>
    </row>
    <row r="32" spans="1:11" s="17" customFormat="1" ht="15" customHeight="1" x14ac:dyDescent="0.4">
      <c r="A32" s="34"/>
      <c r="B32" s="28"/>
      <c r="C32" s="29"/>
      <c r="D32" s="35"/>
      <c r="E32" s="30"/>
      <c r="F32" s="32"/>
      <c r="G32" s="32"/>
      <c r="H32" s="32"/>
      <c r="I32" s="33">
        <v>0</v>
      </c>
      <c r="J32" s="33">
        <f t="shared" si="0"/>
        <v>0</v>
      </c>
      <c r="K32" s="36"/>
    </row>
    <row r="33" spans="1:11" s="17" customFormat="1" ht="15" customHeight="1" x14ac:dyDescent="0.4">
      <c r="A33" s="34"/>
      <c r="B33" s="28"/>
      <c r="C33" s="29"/>
      <c r="D33" s="35"/>
      <c r="E33" s="30"/>
      <c r="F33" s="32"/>
      <c r="G33" s="32"/>
      <c r="H33" s="32"/>
      <c r="I33" s="33">
        <v>0</v>
      </c>
      <c r="J33" s="33">
        <f t="shared" si="0"/>
        <v>0</v>
      </c>
      <c r="K33" s="36"/>
    </row>
    <row r="34" spans="1:11" s="17" customFormat="1" ht="15" customHeight="1" x14ac:dyDescent="0.4">
      <c r="A34" s="34"/>
      <c r="B34" s="28"/>
      <c r="C34" s="29"/>
      <c r="D34" s="35"/>
      <c r="E34" s="30"/>
      <c r="F34" s="32"/>
      <c r="G34" s="32"/>
      <c r="H34" s="32"/>
      <c r="I34" s="33">
        <v>0</v>
      </c>
      <c r="J34" s="33">
        <f t="shared" si="0"/>
        <v>0</v>
      </c>
      <c r="K34" s="36"/>
    </row>
    <row r="35" spans="1:11" s="17" customFormat="1" ht="15" customHeight="1" x14ac:dyDescent="0.4">
      <c r="A35" s="34"/>
      <c r="B35" s="28"/>
      <c r="C35" s="29"/>
      <c r="D35" s="35"/>
      <c r="E35" s="30"/>
      <c r="F35" s="32"/>
      <c r="G35" s="32"/>
      <c r="H35" s="32"/>
      <c r="I35" s="33">
        <v>0</v>
      </c>
      <c r="J35" s="33">
        <f t="shared" si="0"/>
        <v>0</v>
      </c>
      <c r="K35" s="36"/>
    </row>
    <row r="36" spans="1:11" s="17" customFormat="1" ht="15" customHeight="1" x14ac:dyDescent="0.4">
      <c r="A36" s="34"/>
      <c r="B36" s="28"/>
      <c r="C36" s="29"/>
      <c r="D36" s="35"/>
      <c r="E36" s="30"/>
      <c r="F36" s="32"/>
      <c r="G36" s="32"/>
      <c r="H36" s="32"/>
      <c r="I36" s="33">
        <v>0</v>
      </c>
      <c r="J36" s="33">
        <f t="shared" si="0"/>
        <v>0</v>
      </c>
      <c r="K36" s="36"/>
    </row>
    <row r="37" spans="1:11" s="17" customFormat="1" ht="15" customHeight="1" x14ac:dyDescent="0.4">
      <c r="A37" s="34"/>
      <c r="B37" s="28"/>
      <c r="C37" s="29"/>
      <c r="D37" s="35"/>
      <c r="E37" s="30"/>
      <c r="F37" s="32"/>
      <c r="G37" s="32"/>
      <c r="H37" s="32"/>
      <c r="I37" s="33">
        <v>0</v>
      </c>
      <c r="J37" s="33">
        <f t="shared" si="0"/>
        <v>0</v>
      </c>
      <c r="K37" s="36"/>
    </row>
    <row r="38" spans="1:11" s="45" customFormat="1" ht="15" customHeight="1" x14ac:dyDescent="0.4">
      <c r="A38" s="38"/>
      <c r="B38" s="39" t="s">
        <v>74</v>
      </c>
      <c r="C38" s="40"/>
      <c r="D38" s="41"/>
      <c r="E38" s="42"/>
      <c r="F38" s="38"/>
      <c r="G38" s="38"/>
      <c r="H38" s="38"/>
      <c r="I38" s="44"/>
      <c r="J38" s="44">
        <f>SUM(J18:J37)</f>
        <v>0</v>
      </c>
      <c r="K38" s="42"/>
    </row>
    <row r="39" spans="1:11" s="17" customFormat="1" ht="15" customHeight="1" x14ac:dyDescent="0.4">
      <c r="A39" s="37" t="s">
        <v>4</v>
      </c>
      <c r="B39" s="28" t="s">
        <v>75</v>
      </c>
      <c r="C39" s="29"/>
      <c r="D39" s="112" t="s">
        <v>105</v>
      </c>
      <c r="E39" s="30">
        <v>129</v>
      </c>
      <c r="F39" s="32" t="s">
        <v>76</v>
      </c>
      <c r="G39" s="32"/>
      <c r="H39" s="32" t="s">
        <v>77</v>
      </c>
      <c r="I39" s="33">
        <v>0</v>
      </c>
      <c r="J39" s="33">
        <f t="shared" ref="J39:J43" si="1">E39*G39*I39</f>
        <v>0</v>
      </c>
      <c r="K39" s="48"/>
    </row>
    <row r="40" spans="1:11" s="17" customFormat="1" ht="15" customHeight="1" x14ac:dyDescent="0.4">
      <c r="A40" s="37"/>
      <c r="B40" s="28"/>
      <c r="C40" s="29">
        <v>45271</v>
      </c>
      <c r="D40" s="112" t="s">
        <v>97</v>
      </c>
      <c r="E40" s="30">
        <v>129</v>
      </c>
      <c r="F40" s="32" t="s">
        <v>78</v>
      </c>
      <c r="G40" s="32"/>
      <c r="H40" s="32" t="s">
        <v>77</v>
      </c>
      <c r="I40" s="33">
        <v>0</v>
      </c>
      <c r="J40" s="33">
        <f t="shared" si="1"/>
        <v>0</v>
      </c>
      <c r="K40" s="48"/>
    </row>
    <row r="41" spans="1:11" s="17" customFormat="1" ht="15" customHeight="1" x14ac:dyDescent="0.4">
      <c r="A41" s="34"/>
      <c r="B41" s="28"/>
      <c r="C41" s="29">
        <v>45273</v>
      </c>
      <c r="D41" s="112" t="s">
        <v>98</v>
      </c>
      <c r="E41" s="30">
        <v>129</v>
      </c>
      <c r="F41" s="32" t="s">
        <v>78</v>
      </c>
      <c r="G41" s="32"/>
      <c r="H41" s="32" t="s">
        <v>77</v>
      </c>
      <c r="I41" s="33">
        <v>0</v>
      </c>
      <c r="J41" s="33">
        <f t="shared" si="1"/>
        <v>0</v>
      </c>
      <c r="K41" s="48"/>
    </row>
    <row r="42" spans="1:11" s="17" customFormat="1" ht="15" customHeight="1" x14ac:dyDescent="0.4">
      <c r="A42" s="34"/>
      <c r="B42" s="28"/>
      <c r="C42" s="29">
        <v>45275</v>
      </c>
      <c r="D42" s="112" t="s">
        <v>99</v>
      </c>
      <c r="E42" s="30">
        <v>129</v>
      </c>
      <c r="F42" s="32" t="s">
        <v>78</v>
      </c>
      <c r="G42" s="32"/>
      <c r="H42" s="32" t="s">
        <v>77</v>
      </c>
      <c r="I42" s="33">
        <v>0</v>
      </c>
      <c r="J42" s="33">
        <f t="shared" si="1"/>
        <v>0</v>
      </c>
      <c r="K42" s="48"/>
    </row>
    <row r="43" spans="1:11" s="17" customFormat="1" ht="15" customHeight="1" x14ac:dyDescent="0.4">
      <c r="A43" s="34"/>
      <c r="B43" s="28"/>
      <c r="C43" s="29"/>
      <c r="D43" s="35" t="s">
        <v>79</v>
      </c>
      <c r="E43" s="30">
        <v>129</v>
      </c>
      <c r="F43" s="32" t="s">
        <v>78</v>
      </c>
      <c r="G43" s="32"/>
      <c r="H43" s="32" t="s">
        <v>80</v>
      </c>
      <c r="I43" s="33">
        <v>0</v>
      </c>
      <c r="J43" s="33">
        <f t="shared" si="1"/>
        <v>0</v>
      </c>
      <c r="K43" s="30"/>
    </row>
    <row r="44" spans="1:11" s="45" customFormat="1" ht="15" customHeight="1" x14ac:dyDescent="0.4">
      <c r="A44" s="38"/>
      <c r="B44" s="39" t="s">
        <v>81</v>
      </c>
      <c r="C44" s="40"/>
      <c r="D44" s="41"/>
      <c r="E44" s="42"/>
      <c r="F44" s="38"/>
      <c r="G44" s="38"/>
      <c r="H44" s="38"/>
      <c r="I44" s="44"/>
      <c r="J44" s="44">
        <f>SUM(J39:J43)</f>
        <v>0</v>
      </c>
      <c r="K44" s="42"/>
    </row>
    <row r="45" spans="1:11" s="17" customFormat="1" ht="15" customHeight="1" x14ac:dyDescent="0.4">
      <c r="A45" s="37" t="s">
        <v>5</v>
      </c>
      <c r="B45" s="49" t="s">
        <v>82</v>
      </c>
      <c r="C45" s="50"/>
      <c r="D45" s="35" t="s">
        <v>83</v>
      </c>
      <c r="E45" s="30"/>
      <c r="F45" s="32" t="s">
        <v>63</v>
      </c>
      <c r="G45" s="32"/>
      <c r="H45" s="32"/>
      <c r="I45" s="33">
        <v>0</v>
      </c>
      <c r="J45" s="33">
        <f t="shared" ref="J45:J49" si="2">E45*G45*I45</f>
        <v>0</v>
      </c>
      <c r="K45" s="32"/>
    </row>
    <row r="46" spans="1:11" s="17" customFormat="1" ht="15" customHeight="1" x14ac:dyDescent="0.4">
      <c r="A46" s="34"/>
      <c r="B46" s="28"/>
      <c r="C46" s="29"/>
      <c r="D46" s="35"/>
      <c r="E46" s="30"/>
      <c r="F46" s="32"/>
      <c r="G46" s="32"/>
      <c r="H46" s="32"/>
      <c r="I46" s="33">
        <v>0</v>
      </c>
      <c r="J46" s="33">
        <f t="shared" si="2"/>
        <v>0</v>
      </c>
      <c r="K46" s="30"/>
    </row>
    <row r="47" spans="1:11" s="45" customFormat="1" ht="15" customHeight="1" x14ac:dyDescent="0.4">
      <c r="A47" s="38"/>
      <c r="B47" s="39" t="s">
        <v>84</v>
      </c>
      <c r="C47" s="40"/>
      <c r="D47" s="41"/>
      <c r="E47" s="42"/>
      <c r="F47" s="38"/>
      <c r="G47" s="38"/>
      <c r="H47" s="38"/>
      <c r="I47" s="44"/>
      <c r="J47" s="44">
        <f>SUM(J45:J46)</f>
        <v>0</v>
      </c>
      <c r="K47" s="42"/>
    </row>
    <row r="48" spans="1:11" s="17" customFormat="1" ht="15" customHeight="1" x14ac:dyDescent="0.4">
      <c r="A48" s="37" t="s">
        <v>6</v>
      </c>
      <c r="B48" s="28" t="s">
        <v>85</v>
      </c>
      <c r="C48" s="29"/>
      <c r="D48" s="35" t="s">
        <v>86</v>
      </c>
      <c r="E48" s="30">
        <v>1</v>
      </c>
      <c r="F48" s="32" t="s">
        <v>61</v>
      </c>
      <c r="G48" s="32"/>
      <c r="H48" s="32"/>
      <c r="I48" s="33">
        <v>0</v>
      </c>
      <c r="J48" s="33">
        <f t="shared" si="2"/>
        <v>0</v>
      </c>
      <c r="K48" s="34"/>
    </row>
    <row r="49" spans="1:11" s="17" customFormat="1" ht="15" customHeight="1" x14ac:dyDescent="0.4">
      <c r="A49" s="34"/>
      <c r="B49" s="28"/>
      <c r="C49" s="29"/>
      <c r="D49" s="35"/>
      <c r="E49" s="30"/>
      <c r="F49" s="32"/>
      <c r="G49" s="32"/>
      <c r="H49" s="32"/>
      <c r="I49" s="33">
        <v>0</v>
      </c>
      <c r="J49" s="33">
        <f t="shared" si="2"/>
        <v>0</v>
      </c>
      <c r="K49" s="34"/>
    </row>
    <row r="50" spans="1:11" s="45" customFormat="1" ht="15" customHeight="1" x14ac:dyDescent="0.4">
      <c r="A50" s="51"/>
      <c r="B50" s="52" t="s">
        <v>87</v>
      </c>
      <c r="C50" s="53"/>
      <c r="D50" s="54"/>
      <c r="E50" s="55"/>
      <c r="F50" s="51"/>
      <c r="G50" s="51"/>
      <c r="H50" s="51"/>
      <c r="I50" s="56"/>
      <c r="J50" s="44">
        <f>SUM(J48:J49)</f>
        <v>0</v>
      </c>
      <c r="K50" s="55"/>
    </row>
    <row r="51" spans="1:11" s="17" customFormat="1" ht="15" customHeight="1" x14ac:dyDescent="0.4">
      <c r="A51" s="27" t="s">
        <v>7</v>
      </c>
      <c r="B51" s="28" t="s">
        <v>88</v>
      </c>
      <c r="C51" s="29"/>
      <c r="D51" s="35"/>
      <c r="E51" s="30">
        <v>0</v>
      </c>
      <c r="F51" s="31" t="s">
        <v>11</v>
      </c>
      <c r="G51" s="32">
        <v>0</v>
      </c>
      <c r="H51" s="32"/>
      <c r="I51" s="33">
        <v>0</v>
      </c>
      <c r="J51" s="57">
        <f t="shared" ref="J51" si="3">E51*G51*I51</f>
        <v>0</v>
      </c>
      <c r="K51" s="34"/>
    </row>
    <row r="52" spans="1:11" s="17" customFormat="1" ht="15" customHeight="1" x14ac:dyDescent="0.4">
      <c r="A52" s="58"/>
      <c r="B52" s="59" t="s">
        <v>89</v>
      </c>
      <c r="C52" s="60"/>
      <c r="D52" s="61"/>
      <c r="E52" s="62"/>
      <c r="F52" s="58"/>
      <c r="G52" s="58"/>
      <c r="H52" s="58"/>
      <c r="I52" s="63"/>
      <c r="J52" s="63">
        <f>SUM(J51)</f>
        <v>0</v>
      </c>
      <c r="K52" s="62"/>
    </row>
    <row r="53" spans="1:11" s="17" customFormat="1" ht="15" customHeight="1" x14ac:dyDescent="0.4">
      <c r="A53" s="27" t="s">
        <v>8</v>
      </c>
      <c r="B53" s="114" t="s">
        <v>106</v>
      </c>
      <c r="C53" s="29"/>
      <c r="D53" s="35"/>
      <c r="E53" s="30">
        <v>0</v>
      </c>
      <c r="F53" s="31" t="s">
        <v>11</v>
      </c>
      <c r="G53" s="32">
        <v>0</v>
      </c>
      <c r="H53" s="32"/>
      <c r="I53" s="33">
        <v>0</v>
      </c>
      <c r="J53" s="33">
        <f t="shared" ref="J53" si="4">E53*G53*I53</f>
        <v>0</v>
      </c>
      <c r="K53" s="34"/>
    </row>
    <row r="54" spans="1:11" ht="15" customHeight="1" thickBot="1" x14ac:dyDescent="0.45">
      <c r="A54" s="8"/>
      <c r="B54" s="16" t="s">
        <v>18</v>
      </c>
      <c r="C54" s="9"/>
      <c r="D54" s="10"/>
      <c r="E54" s="11"/>
      <c r="F54" s="8"/>
      <c r="G54" s="12"/>
      <c r="H54" s="8"/>
      <c r="I54" s="13"/>
      <c r="J54" s="15">
        <f>SUM(J53)</f>
        <v>0</v>
      </c>
      <c r="K54" s="11"/>
    </row>
    <row r="55" spans="1:11" s="19" customFormat="1" ht="15" customHeight="1" thickTop="1" x14ac:dyDescent="0.4">
      <c r="A55" s="82"/>
      <c r="B55" s="82" t="s">
        <v>15</v>
      </c>
      <c r="C55" s="83"/>
      <c r="D55" s="84" t="s">
        <v>19</v>
      </c>
      <c r="E55" s="85"/>
      <c r="F55" s="82"/>
      <c r="G55" s="86"/>
      <c r="H55" s="82"/>
      <c r="I55" s="87"/>
      <c r="J55" s="88">
        <f>J17+J38+J44+J47+J50+J52+J54</f>
        <v>0</v>
      </c>
      <c r="K55" s="85"/>
    </row>
    <row r="56" spans="1:11" ht="15" customHeight="1" x14ac:dyDescent="0.4">
      <c r="A56" s="21" t="s">
        <v>9</v>
      </c>
      <c r="B56" s="10" t="s">
        <v>13</v>
      </c>
      <c r="C56" s="9"/>
      <c r="D56" s="24" t="s">
        <v>31</v>
      </c>
      <c r="E56" s="22">
        <v>0.1</v>
      </c>
      <c r="F56" s="8"/>
      <c r="G56" s="12"/>
      <c r="H56" s="8"/>
      <c r="I56" s="13"/>
      <c r="J56" s="14">
        <f>E56*J55</f>
        <v>0</v>
      </c>
      <c r="K56" s="23"/>
    </row>
    <row r="57" spans="1:11" ht="15" customHeight="1" x14ac:dyDescent="0.4">
      <c r="A57" s="64"/>
      <c r="B57" s="65" t="s">
        <v>34</v>
      </c>
      <c r="C57" s="66"/>
      <c r="D57" s="67" t="s">
        <v>35</v>
      </c>
      <c r="E57" s="68">
        <v>0</v>
      </c>
      <c r="F57" s="69" t="s">
        <v>3</v>
      </c>
      <c r="G57" s="70">
        <v>5</v>
      </c>
      <c r="H57" s="70" t="s">
        <v>36</v>
      </c>
      <c r="I57" s="71">
        <v>0</v>
      </c>
      <c r="J57" s="71">
        <f t="shared" ref="J57:J59" si="5">E57*G57*I57</f>
        <v>0</v>
      </c>
      <c r="K57" s="81" t="s">
        <v>90</v>
      </c>
    </row>
    <row r="58" spans="1:11" ht="15" customHeight="1" x14ac:dyDescent="0.4">
      <c r="A58" s="64"/>
      <c r="B58" s="65"/>
      <c r="C58" s="66"/>
      <c r="D58" s="65" t="s">
        <v>37</v>
      </c>
      <c r="E58" s="68">
        <v>0</v>
      </c>
      <c r="F58" s="69" t="s">
        <v>3</v>
      </c>
      <c r="G58" s="70">
        <v>5</v>
      </c>
      <c r="H58" s="70"/>
      <c r="I58" s="71">
        <v>0</v>
      </c>
      <c r="J58" s="71">
        <f t="shared" si="5"/>
        <v>0</v>
      </c>
      <c r="K58" s="81" t="s">
        <v>90</v>
      </c>
    </row>
    <row r="59" spans="1:11" ht="15" customHeight="1" x14ac:dyDescent="0.4">
      <c r="A59" s="64"/>
      <c r="B59" s="65"/>
      <c r="C59" s="66"/>
      <c r="D59" s="65" t="s">
        <v>38</v>
      </c>
      <c r="E59" s="68">
        <v>0</v>
      </c>
      <c r="F59" s="69" t="s">
        <v>3</v>
      </c>
      <c r="G59" s="70">
        <v>5</v>
      </c>
      <c r="H59" s="70"/>
      <c r="I59" s="71">
        <v>0</v>
      </c>
      <c r="J59" s="71">
        <f t="shared" si="5"/>
        <v>0</v>
      </c>
      <c r="K59" s="81" t="s">
        <v>90</v>
      </c>
    </row>
    <row r="60" spans="1:11" ht="15" customHeight="1" x14ac:dyDescent="0.4">
      <c r="A60" s="72"/>
      <c r="B60" s="73" t="s">
        <v>16</v>
      </c>
      <c r="C60" s="74"/>
      <c r="D60" s="75"/>
      <c r="E60" s="76"/>
      <c r="F60" s="72"/>
      <c r="G60" s="77"/>
      <c r="H60" s="72"/>
      <c r="I60" s="78"/>
      <c r="J60" s="79">
        <f>SUM(J57:J59)</f>
        <v>0</v>
      </c>
      <c r="K60" s="76"/>
    </row>
    <row r="61" spans="1:11" ht="15" customHeight="1" x14ac:dyDescent="0.4">
      <c r="A61" s="21" t="s">
        <v>107</v>
      </c>
      <c r="B61" s="26" t="s">
        <v>33</v>
      </c>
      <c r="C61" s="9"/>
      <c r="D61" s="25" t="s">
        <v>32</v>
      </c>
      <c r="E61" s="22">
        <v>0.1</v>
      </c>
      <c r="F61" s="8"/>
      <c r="G61" s="12"/>
      <c r="H61" s="8"/>
      <c r="I61" s="13"/>
      <c r="J61" s="14">
        <f>J60*E61</f>
        <v>0</v>
      </c>
      <c r="K61" s="8"/>
    </row>
    <row r="62" spans="1:11" s="17" customFormat="1" ht="15" customHeight="1" x14ac:dyDescent="0.4">
      <c r="A62" s="64" t="s">
        <v>10</v>
      </c>
      <c r="B62" s="65" t="s">
        <v>39</v>
      </c>
      <c r="C62" s="66"/>
      <c r="D62" s="65" t="s">
        <v>40</v>
      </c>
      <c r="E62" s="68">
        <v>129</v>
      </c>
      <c r="F62" s="69" t="s">
        <v>11</v>
      </c>
      <c r="G62" s="70">
        <v>5</v>
      </c>
      <c r="H62" s="69" t="s">
        <v>12</v>
      </c>
      <c r="I62" s="71">
        <v>0</v>
      </c>
      <c r="J62" s="71">
        <f>E62*G62*I62</f>
        <v>0</v>
      </c>
      <c r="K62" s="81" t="s">
        <v>90</v>
      </c>
    </row>
    <row r="63" spans="1:11" s="17" customFormat="1" ht="15" customHeight="1" x14ac:dyDescent="0.4">
      <c r="A63" s="64"/>
      <c r="B63" s="65"/>
      <c r="C63" s="66">
        <v>45273</v>
      </c>
      <c r="D63" s="65" t="s">
        <v>41</v>
      </c>
      <c r="E63" s="68">
        <v>129</v>
      </c>
      <c r="F63" s="70" t="s">
        <v>11</v>
      </c>
      <c r="G63" s="70">
        <v>1</v>
      </c>
      <c r="H63" s="70" t="s">
        <v>12</v>
      </c>
      <c r="I63" s="71">
        <v>0</v>
      </c>
      <c r="J63" s="71">
        <f t="shared" ref="J63:J65" si="6">E63*G63*I63</f>
        <v>0</v>
      </c>
      <c r="K63" s="81" t="s">
        <v>90</v>
      </c>
    </row>
    <row r="64" spans="1:11" s="17" customFormat="1" ht="15" customHeight="1" x14ac:dyDescent="0.4">
      <c r="A64" s="64"/>
      <c r="B64" s="65"/>
      <c r="C64" s="66">
        <v>45275</v>
      </c>
      <c r="D64" s="65" t="s">
        <v>42</v>
      </c>
      <c r="E64" s="68">
        <v>129</v>
      </c>
      <c r="F64" s="70" t="s">
        <v>11</v>
      </c>
      <c r="G64" s="70">
        <v>1</v>
      </c>
      <c r="H64" s="70" t="s">
        <v>12</v>
      </c>
      <c r="I64" s="71">
        <v>0</v>
      </c>
      <c r="J64" s="71">
        <f t="shared" si="6"/>
        <v>0</v>
      </c>
      <c r="K64" s="81" t="s">
        <v>90</v>
      </c>
    </row>
    <row r="65" spans="1:11" s="17" customFormat="1" ht="15" customHeight="1" x14ac:dyDescent="0.4">
      <c r="A65" s="64"/>
      <c r="B65" s="65"/>
      <c r="C65" s="66">
        <v>45277</v>
      </c>
      <c r="D65" s="65" t="s">
        <v>43</v>
      </c>
      <c r="E65" s="68">
        <v>129</v>
      </c>
      <c r="F65" s="70" t="s">
        <v>11</v>
      </c>
      <c r="G65" s="70">
        <v>1</v>
      </c>
      <c r="H65" s="70" t="s">
        <v>12</v>
      </c>
      <c r="I65" s="71">
        <v>0</v>
      </c>
      <c r="J65" s="71">
        <f t="shared" si="6"/>
        <v>0</v>
      </c>
      <c r="K65" s="81" t="s">
        <v>90</v>
      </c>
    </row>
    <row r="66" spans="1:11" s="17" customFormat="1" ht="15" customHeight="1" x14ac:dyDescent="0.4">
      <c r="A66" s="92"/>
      <c r="B66" s="93" t="s">
        <v>93</v>
      </c>
      <c r="C66" s="94"/>
      <c r="D66" s="95"/>
      <c r="E66" s="96"/>
      <c r="F66" s="92"/>
      <c r="G66" s="92"/>
      <c r="H66" s="92"/>
      <c r="I66" s="97"/>
      <c r="J66" s="97">
        <f>SUM(J62:J65)</f>
        <v>0</v>
      </c>
      <c r="K66" s="96"/>
    </row>
    <row r="67" spans="1:11" s="17" customFormat="1" ht="15" customHeight="1" x14ac:dyDescent="0.4">
      <c r="A67" s="98" t="s">
        <v>17</v>
      </c>
      <c r="B67" s="65" t="s">
        <v>94</v>
      </c>
      <c r="C67" s="66"/>
      <c r="D67" s="89" t="s">
        <v>108</v>
      </c>
      <c r="E67" s="99">
        <v>1</v>
      </c>
      <c r="F67" s="69" t="s">
        <v>11</v>
      </c>
      <c r="G67" s="70"/>
      <c r="H67" s="70"/>
      <c r="I67" s="100">
        <v>0</v>
      </c>
      <c r="J67" s="71">
        <f>E67*I67</f>
        <v>0</v>
      </c>
      <c r="K67" s="81" t="s">
        <v>90</v>
      </c>
    </row>
    <row r="68" spans="1:11" s="17" customFormat="1" ht="15" customHeight="1" x14ac:dyDescent="0.4">
      <c r="A68" s="98"/>
      <c r="B68" s="65"/>
      <c r="C68" s="66"/>
      <c r="D68" s="90" t="s">
        <v>109</v>
      </c>
      <c r="E68" s="99"/>
      <c r="F68" s="70"/>
      <c r="G68" s="70"/>
      <c r="H68" s="70"/>
      <c r="I68" s="100"/>
      <c r="J68" s="71">
        <f t="shared" ref="J68:J73" si="7">E68*I68</f>
        <v>0</v>
      </c>
      <c r="K68" s="81" t="s">
        <v>90</v>
      </c>
    </row>
    <row r="69" spans="1:11" s="17" customFormat="1" ht="15" customHeight="1" x14ac:dyDescent="0.4">
      <c r="A69" s="98"/>
      <c r="B69" s="65"/>
      <c r="C69" s="66"/>
      <c r="D69" s="65" t="s">
        <v>91</v>
      </c>
      <c r="E69" s="99"/>
      <c r="F69" s="70"/>
      <c r="G69" s="70"/>
      <c r="H69" s="70"/>
      <c r="I69" s="100"/>
      <c r="J69" s="71">
        <f t="shared" si="7"/>
        <v>0</v>
      </c>
      <c r="K69" s="81" t="s">
        <v>90</v>
      </c>
    </row>
    <row r="70" spans="1:11" s="17" customFormat="1" ht="15" customHeight="1" x14ac:dyDescent="0.4">
      <c r="A70" s="98"/>
      <c r="B70" s="65"/>
      <c r="C70" s="66"/>
      <c r="D70" s="89" t="s">
        <v>92</v>
      </c>
      <c r="E70" s="99"/>
      <c r="F70" s="70"/>
      <c r="G70" s="70"/>
      <c r="H70" s="70"/>
      <c r="I70" s="100"/>
      <c r="J70" s="71">
        <f t="shared" si="7"/>
        <v>0</v>
      </c>
      <c r="K70" s="81" t="s">
        <v>90</v>
      </c>
    </row>
    <row r="71" spans="1:11" s="17" customFormat="1" ht="15" customHeight="1" x14ac:dyDescent="0.4">
      <c r="A71" s="98"/>
      <c r="B71" s="65"/>
      <c r="C71" s="66"/>
      <c r="D71" s="91"/>
      <c r="E71" s="99"/>
      <c r="F71" s="70"/>
      <c r="G71" s="70"/>
      <c r="H71" s="70"/>
      <c r="I71" s="100"/>
      <c r="J71" s="71">
        <f t="shared" si="7"/>
        <v>0</v>
      </c>
      <c r="K71" s="81" t="s">
        <v>90</v>
      </c>
    </row>
    <row r="72" spans="1:11" s="17" customFormat="1" ht="15" customHeight="1" x14ac:dyDescent="0.4">
      <c r="A72" s="98"/>
      <c r="B72" s="65"/>
      <c r="C72" s="66"/>
      <c r="D72" s="91"/>
      <c r="E72" s="99"/>
      <c r="F72" s="70"/>
      <c r="G72" s="70"/>
      <c r="H72" s="70"/>
      <c r="I72" s="100"/>
      <c r="J72" s="71">
        <f t="shared" si="7"/>
        <v>0</v>
      </c>
      <c r="K72" s="81" t="s">
        <v>90</v>
      </c>
    </row>
    <row r="73" spans="1:11" s="17" customFormat="1" ht="15" customHeight="1" x14ac:dyDescent="0.4">
      <c r="A73" s="98"/>
      <c r="B73" s="65"/>
      <c r="C73" s="66"/>
      <c r="D73" s="91"/>
      <c r="E73" s="99"/>
      <c r="F73" s="70"/>
      <c r="G73" s="70"/>
      <c r="H73" s="70"/>
      <c r="I73" s="100"/>
      <c r="J73" s="71">
        <f t="shared" si="7"/>
        <v>0</v>
      </c>
      <c r="K73" s="81" t="s">
        <v>90</v>
      </c>
    </row>
    <row r="74" spans="1:11" s="45" customFormat="1" ht="15" customHeight="1" thickBot="1" x14ac:dyDescent="0.45">
      <c r="A74" s="101"/>
      <c r="B74" s="93" t="s">
        <v>95</v>
      </c>
      <c r="C74" s="102"/>
      <c r="D74" s="103"/>
      <c r="E74" s="104"/>
      <c r="F74" s="101"/>
      <c r="G74" s="101"/>
      <c r="H74" s="101"/>
      <c r="I74" s="105"/>
      <c r="J74" s="105">
        <f>SUM(J67:J73)</f>
        <v>0</v>
      </c>
      <c r="K74" s="104"/>
    </row>
    <row r="75" spans="1:11" s="45" customFormat="1" ht="15" customHeight="1" thickTop="1" x14ac:dyDescent="0.4">
      <c r="A75" s="106"/>
      <c r="B75" s="107" t="s">
        <v>96</v>
      </c>
      <c r="C75" s="108"/>
      <c r="D75" s="109" t="s">
        <v>103</v>
      </c>
      <c r="E75" s="110"/>
      <c r="F75" s="106"/>
      <c r="G75" s="106"/>
      <c r="H75" s="106"/>
      <c r="I75" s="111"/>
      <c r="J75" s="111">
        <f>J55+J56+J61</f>
        <v>0</v>
      </c>
      <c r="K75" s="110"/>
    </row>
    <row r="76" spans="1:11" ht="15" customHeight="1" x14ac:dyDescent="0.4">
      <c r="I76" s="20"/>
      <c r="J76" s="20"/>
    </row>
    <row r="77" spans="1:11" ht="15" customHeight="1" x14ac:dyDescent="0.4">
      <c r="A77" s="1" t="s">
        <v>29</v>
      </c>
      <c r="B77" s="2" t="s">
        <v>30</v>
      </c>
      <c r="I77" s="20"/>
      <c r="J77" s="20"/>
    </row>
    <row r="78" spans="1:11" ht="15" customHeight="1" x14ac:dyDescent="0.4">
      <c r="A78" s="80" t="s">
        <v>14</v>
      </c>
      <c r="B78" s="119" t="s">
        <v>101</v>
      </c>
      <c r="C78" s="115"/>
      <c r="D78" s="115"/>
    </row>
    <row r="79" spans="1:11" ht="15" customHeight="1" x14ac:dyDescent="0.4">
      <c r="A79" s="1" t="s">
        <v>100</v>
      </c>
      <c r="B79" s="120" t="s">
        <v>102</v>
      </c>
      <c r="C79" s="115"/>
      <c r="D79" s="115"/>
    </row>
    <row r="80" spans="1:11" ht="15" customHeight="1" x14ac:dyDescent="0.4">
      <c r="B80" s="115"/>
      <c r="C80" s="115"/>
      <c r="D80" s="115"/>
    </row>
    <row r="81" spans="2:4" ht="15" customHeight="1" x14ac:dyDescent="0.4">
      <c r="B81" s="115"/>
      <c r="C81" s="115"/>
      <c r="D81" s="115"/>
    </row>
  </sheetData>
  <mergeCells count="6">
    <mergeCell ref="B81:D81"/>
    <mergeCell ref="A3:K3"/>
    <mergeCell ref="A13:K13"/>
    <mergeCell ref="B78:D78"/>
    <mergeCell ref="B79:D79"/>
    <mergeCell ref="B80:D8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AEI_suganuma</dc:creator>
  <cp:lastModifiedBy>AEI_suganuma</cp:lastModifiedBy>
  <cp:lastPrinted>2023-05-26T06:14:31Z</cp:lastPrinted>
  <dcterms:created xsi:type="dcterms:W3CDTF">2022-05-11T11:56:09Z</dcterms:created>
  <dcterms:modified xsi:type="dcterms:W3CDTF">2023-06-02T00:45:56Z</dcterms:modified>
</cp:coreProperties>
</file>