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admin-cs\教務課\教務係\kyoushoku,tannigokan\単位互換\R6\◆受入\05_四大学連合（海外協力・国際TW）\01_春学期\01_募集要項送付\送付版（東京工業）\"/>
    </mc:Choice>
  </mc:AlternateContent>
  <xr:revisionPtr revIDLastSave="0" documentId="13_ncr:1_{CEBBFB0F-D3FE-48BB-B246-34361FA56421}" xr6:coauthVersionLast="47" xr6:coauthVersionMax="47" xr10:uidLastSave="{00000000-0000-0000-0000-000000000000}"/>
  <bookViews>
    <workbookView xWindow="3405" yWindow="210" windowWidth="19140" windowHeight="14145" xr2:uid="{00000000-000D-0000-FFFF-FFFF00000000}"/>
  </bookViews>
  <sheets>
    <sheet name="特別聴講学生願書" sheetId="2" r:id="rId1"/>
    <sheet name="写真" sheetId="3" r:id="rId2"/>
  </sheets>
  <definedNames>
    <definedName name="_xlnm._FilterDatabase" localSheetId="0" hidden="1">特別聴講学生願書!$A$47:$AA$49</definedName>
    <definedName name="_xlnm.Print_Area" localSheetId="0">特別聴講学生願書!$A$1:$J$37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2" i="2" l="1"/>
  <c r="AA41" i="2"/>
  <c r="U41" i="2"/>
  <c r="K42" i="2"/>
  <c r="K41" i="2"/>
  <c r="K43" i="2"/>
  <c r="Q42" i="2"/>
  <c r="Q41" i="2"/>
  <c r="S45" i="2"/>
  <c r="S44" i="2"/>
  <c r="S43" i="2"/>
  <c r="S42" i="2"/>
  <c r="S41" i="2"/>
  <c r="T41" i="2"/>
  <c r="R41" i="2"/>
  <c r="P41" i="2"/>
  <c r="O41" i="2"/>
  <c r="N41" i="2"/>
  <c r="I41" i="2"/>
  <c r="G41" i="2"/>
  <c r="F41" i="2"/>
  <c r="D41" i="2"/>
  <c r="C41" i="2"/>
  <c r="B41" i="2"/>
  <c r="M41" i="2"/>
  <c r="M42" i="2"/>
  <c r="M43" i="2"/>
  <c r="M44" i="2"/>
  <c r="M45" i="2"/>
  <c r="L42" i="2"/>
  <c r="L43" i="2"/>
  <c r="L44" i="2"/>
  <c r="L45" i="2"/>
  <c r="L41" i="2"/>
  <c r="R42" i="2"/>
  <c r="R43" i="2"/>
  <c r="R44" i="2"/>
  <c r="R45" i="2"/>
  <c r="E42" i="2" l="1"/>
  <c r="E43" i="2"/>
  <c r="E44" i="2"/>
  <c r="E45" i="2"/>
  <c r="E41" i="2"/>
  <c r="AA45" i="2" l="1"/>
  <c r="Z45" i="2"/>
  <c r="Y45" i="2"/>
  <c r="X45" i="2"/>
  <c r="W45" i="2"/>
  <c r="T45" i="2"/>
  <c r="Q45" i="2"/>
  <c r="P45" i="2"/>
  <c r="O45" i="2"/>
  <c r="N45" i="2"/>
  <c r="K45" i="2"/>
  <c r="J45" i="2"/>
  <c r="I45" i="2"/>
  <c r="H45" i="2"/>
  <c r="G45" i="2"/>
  <c r="F45" i="2"/>
  <c r="D45" i="2"/>
  <c r="C45" i="2"/>
  <c r="B45" i="2"/>
  <c r="AA44" i="2"/>
  <c r="Z44" i="2"/>
  <c r="Y44" i="2"/>
  <c r="X44" i="2"/>
  <c r="W44" i="2"/>
  <c r="T44" i="2"/>
  <c r="Q44" i="2"/>
  <c r="P44" i="2"/>
  <c r="O44" i="2"/>
  <c r="N44" i="2"/>
  <c r="K44" i="2"/>
  <c r="J44" i="2"/>
  <c r="I44" i="2"/>
  <c r="H44" i="2"/>
  <c r="G44" i="2"/>
  <c r="F44" i="2"/>
  <c r="D44" i="2"/>
  <c r="C44" i="2"/>
  <c r="B44" i="2"/>
  <c r="AA43" i="2"/>
  <c r="Z43" i="2"/>
  <c r="Y43" i="2"/>
  <c r="X43" i="2"/>
  <c r="W43" i="2"/>
  <c r="T43" i="2"/>
  <c r="Q43" i="2"/>
  <c r="P43" i="2"/>
  <c r="O43" i="2"/>
  <c r="N43" i="2"/>
  <c r="J43" i="2"/>
  <c r="I43" i="2"/>
  <c r="H43" i="2"/>
  <c r="G43" i="2"/>
  <c r="F43" i="2"/>
  <c r="D43" i="2"/>
  <c r="C43" i="2"/>
  <c r="B43" i="2"/>
  <c r="Z42" i="2"/>
  <c r="Y42" i="2"/>
  <c r="X42" i="2"/>
  <c r="W42" i="2"/>
  <c r="T42" i="2"/>
  <c r="P42" i="2"/>
  <c r="O42" i="2"/>
  <c r="N42" i="2"/>
  <c r="J42" i="2"/>
  <c r="I42" i="2"/>
  <c r="H42" i="2"/>
  <c r="G42" i="2"/>
  <c r="F42" i="2"/>
  <c r="D42" i="2"/>
  <c r="C42" i="2"/>
  <c r="B42" i="2"/>
  <c r="J41" i="2"/>
  <c r="H41" i="2"/>
  <c r="V45" i="2"/>
  <c r="U45" i="2"/>
  <c r="V44" i="2"/>
  <c r="U44" i="2"/>
  <c r="V43" i="2"/>
  <c r="U43" i="2"/>
  <c r="V42" i="2"/>
  <c r="U42" i="2"/>
  <c r="Z41" i="2"/>
  <c r="Y41" i="2"/>
  <c r="X41" i="2"/>
  <c r="W41" i="2"/>
  <c r="V41" i="2"/>
</calcChain>
</file>

<file path=xl/sharedStrings.xml><?xml version="1.0" encoding="utf-8"?>
<sst xmlns="http://schemas.openxmlformats.org/spreadsheetml/2006/main" count="341" uniqueCount="195">
  <si>
    <t>東京外国語大学長　殿</t>
    <rPh sb="0" eb="8">
      <t>トウキョウガイコクゴダイガクチョウ</t>
    </rPh>
    <rPh sb="9" eb="10">
      <t>ドノ</t>
    </rPh>
    <phoneticPr fontId="1"/>
  </si>
  <si>
    <t>フリガナ</t>
  </si>
  <si>
    <t>氏名</t>
    <rPh sb="0" eb="2">
      <t>シメイ</t>
    </rPh>
    <phoneticPr fontId="1"/>
  </si>
  <si>
    <t>生年月日</t>
    <rPh sb="0" eb="4">
      <t>セイネンガッピ</t>
    </rPh>
    <phoneticPr fontId="1"/>
  </si>
  <si>
    <t>現住所</t>
    <rPh sb="0" eb="3">
      <t>ゲンジュウショ</t>
    </rPh>
    <phoneticPr fontId="1"/>
  </si>
  <si>
    <t>在籍大学</t>
    <rPh sb="0" eb="4">
      <t>ザイセキダイガク</t>
    </rPh>
    <phoneticPr fontId="1"/>
  </si>
  <si>
    <t>学部</t>
    <rPh sb="0" eb="2">
      <t>ガクブ</t>
    </rPh>
    <phoneticPr fontId="1"/>
  </si>
  <si>
    <t>専攻</t>
    <rPh sb="0" eb="2">
      <t>センコウ</t>
    </rPh>
    <phoneticPr fontId="1"/>
  </si>
  <si>
    <t>学年</t>
    <rPh sb="0" eb="2">
      <t>ガクネン</t>
    </rPh>
    <phoneticPr fontId="1"/>
  </si>
  <si>
    <t>本学での学籍番号</t>
    <rPh sb="0" eb="2">
      <t>ホンガク</t>
    </rPh>
    <rPh sb="4" eb="8">
      <t>ガクセキバンゴウ</t>
    </rPh>
    <phoneticPr fontId="1"/>
  </si>
  <si>
    <t>履修期間</t>
    <rPh sb="0" eb="4">
      <t>リシュウキカン</t>
    </rPh>
    <phoneticPr fontId="1"/>
  </si>
  <si>
    <t>本学の授業科目を履修する理由</t>
    <rPh sb="0" eb="2">
      <t>ホンガク</t>
    </rPh>
    <rPh sb="3" eb="7">
      <t>ジュギョウカモク</t>
    </rPh>
    <rPh sb="8" eb="10">
      <t>リシュウ</t>
    </rPh>
    <rPh sb="12" eb="14">
      <t>リユウ</t>
    </rPh>
    <phoneticPr fontId="1"/>
  </si>
  <si>
    <t>No.</t>
    <phoneticPr fontId="1"/>
  </si>
  <si>
    <t>授業科目名</t>
    <rPh sb="0" eb="5">
      <t>ジュギョウカモクメイ</t>
    </rPh>
    <phoneticPr fontId="1"/>
  </si>
  <si>
    <t>授業題目名</t>
    <rPh sb="0" eb="5">
      <t>ジュギョウダイモクメイ</t>
    </rPh>
    <phoneticPr fontId="1"/>
  </si>
  <si>
    <t>時間割コード</t>
    <rPh sb="0" eb="3">
      <t>ジカンワリ</t>
    </rPh>
    <phoneticPr fontId="1"/>
  </si>
  <si>
    <t>担当教員名</t>
    <rPh sb="0" eb="5">
      <t>タントウキョウインメイ</t>
    </rPh>
    <phoneticPr fontId="1"/>
  </si>
  <si>
    <t>単位</t>
    <rPh sb="0" eb="2">
      <t>タンイ</t>
    </rPh>
    <phoneticPr fontId="1"/>
  </si>
  <si>
    <t>学期</t>
    <rPh sb="0" eb="2">
      <t>ガッキ</t>
    </rPh>
    <phoneticPr fontId="1"/>
  </si>
  <si>
    <t>ｱﾙﾌｧﾍﾞｯﾄ表記</t>
    <rPh sb="8" eb="10">
      <t>ヒョウキ</t>
    </rPh>
    <phoneticPr fontId="1"/>
  </si>
  <si>
    <t>東 京 外 国 語 大 学 特 別 聴 講 学 生 願 書</t>
    <rPh sb="0" eb="1">
      <t>ヒガシ</t>
    </rPh>
    <rPh sb="2" eb="3">
      <t>キョウ</t>
    </rPh>
    <rPh sb="4" eb="5">
      <t>ソト</t>
    </rPh>
    <rPh sb="6" eb="7">
      <t>クニ</t>
    </rPh>
    <rPh sb="8" eb="9">
      <t>ゴ</t>
    </rPh>
    <rPh sb="10" eb="11">
      <t>ダイ</t>
    </rPh>
    <rPh sb="12" eb="13">
      <t>ガク</t>
    </rPh>
    <rPh sb="14" eb="15">
      <t>トク</t>
    </rPh>
    <rPh sb="16" eb="17">
      <t>ベツ</t>
    </rPh>
    <rPh sb="18" eb="19">
      <t>チョウ</t>
    </rPh>
    <rPh sb="20" eb="21">
      <t>コウ</t>
    </rPh>
    <rPh sb="22" eb="23">
      <t>ガク</t>
    </rPh>
    <rPh sb="24" eb="25">
      <t>セイ</t>
    </rPh>
    <rPh sb="26" eb="27">
      <t>ガン</t>
    </rPh>
    <rPh sb="28" eb="29">
      <t>ショ</t>
    </rPh>
    <phoneticPr fontId="1"/>
  </si>
  <si>
    <t>TEL</t>
    <phoneticPr fontId="1"/>
  </si>
  <si>
    <t>E-Mail</t>
    <phoneticPr fontId="1"/>
  </si>
  <si>
    <t>性別</t>
    <rPh sb="0" eb="2">
      <t>セイベツ</t>
    </rPh>
    <phoneticPr fontId="1"/>
  </si>
  <si>
    <t>事務処理欄（外語大教務課使用欄）</t>
    <rPh sb="0" eb="5">
      <t>ジムショリラン</t>
    </rPh>
    <rPh sb="6" eb="9">
      <t>ガイゴダイ</t>
    </rPh>
    <rPh sb="9" eb="12">
      <t>キョウムカ</t>
    </rPh>
    <rPh sb="12" eb="15">
      <t>シヨウラン</t>
    </rPh>
    <phoneticPr fontId="1"/>
  </si>
  <si>
    <t>項目</t>
    <rPh sb="0" eb="2">
      <t>コウモク</t>
    </rPh>
    <phoneticPr fontId="1"/>
  </si>
  <si>
    <t>年</t>
    <rPh sb="0" eb="1">
      <t>ネン</t>
    </rPh>
    <phoneticPr fontId="1"/>
  </si>
  <si>
    <t>日</t>
    <rPh sb="0" eb="1">
      <t>ニチ</t>
    </rPh>
    <phoneticPr fontId="1"/>
  </si>
  <si>
    <t>名</t>
    <rPh sb="0" eb="1">
      <t>メイ</t>
    </rPh>
    <phoneticPr fontId="1"/>
  </si>
  <si>
    <t>現住所郵便番号</t>
    <rPh sb="0" eb="3">
      <t>ゲンジュウショ</t>
    </rPh>
    <rPh sb="3" eb="7">
      <t>ユウビンバンゴウ</t>
    </rPh>
    <phoneticPr fontId="1"/>
  </si>
  <si>
    <t>－</t>
    <phoneticPr fontId="1"/>
  </si>
  <si>
    <t>TEL</t>
  </si>
  <si>
    <t>E-Mail</t>
  </si>
  <si>
    <t>ﾌﾘｶﾞﾅ</t>
    <phoneticPr fontId="1"/>
  </si>
  <si>
    <t>学科</t>
    <rPh sb="0" eb="2">
      <t>ガッカ</t>
    </rPh>
    <phoneticPr fontId="1"/>
  </si>
  <si>
    <t>月</t>
    <rPh sb="0" eb="1">
      <t>ガツ</t>
    </rPh>
    <phoneticPr fontId="1"/>
  </si>
  <si>
    <t>～</t>
    <phoneticPr fontId="1"/>
  </si>
  <si>
    <t>入力方式等</t>
    <rPh sb="4" eb="5">
      <t>トウ</t>
    </rPh>
    <phoneticPr fontId="1"/>
  </si>
  <si>
    <t>半角文字で入力。</t>
    <rPh sb="0" eb="2">
      <t>ハンカク</t>
    </rPh>
    <rPh sb="2" eb="4">
      <t>モジ</t>
    </rPh>
    <phoneticPr fontId="1"/>
  </si>
  <si>
    <t>半角数字で入力。</t>
    <rPh sb="0" eb="2">
      <t>ハンカク</t>
    </rPh>
    <rPh sb="2" eb="4">
      <t>スウジ</t>
    </rPh>
    <phoneticPr fontId="1"/>
  </si>
  <si>
    <t>半角英数で入力。</t>
    <rPh sb="0" eb="2">
      <t>ハンカク</t>
    </rPh>
    <rPh sb="2" eb="4">
      <t>エイスウ</t>
    </rPh>
    <phoneticPr fontId="1"/>
  </si>
  <si>
    <t>曜日</t>
    <rPh sb="0" eb="2">
      <t>ヨウビ</t>
    </rPh>
    <phoneticPr fontId="1"/>
  </si>
  <si>
    <t>時限</t>
    <rPh sb="0" eb="2">
      <t>ジゲン</t>
    </rPh>
    <phoneticPr fontId="1"/>
  </si>
  <si>
    <t>入学年月日</t>
    <rPh sb="0" eb="5">
      <t>ニュウガクネンガッピ</t>
    </rPh>
    <phoneticPr fontId="1"/>
  </si>
  <si>
    <t>出学年月日</t>
    <rPh sb="0" eb="5">
      <t>シュツガクネンガッピ</t>
    </rPh>
    <phoneticPr fontId="1"/>
  </si>
  <si>
    <t>半角英字で入力。姓は全て大文字で入力。名は頭文字のみ大文字、それ以外は小文字で入力（例：外語 太郎 →【姓】GAIGO【名】Taro）。</t>
    <rPh sb="0" eb="2">
      <t>ハンカク</t>
    </rPh>
    <rPh sb="2" eb="4">
      <t>エイジ</t>
    </rPh>
    <rPh sb="5" eb="7">
      <t>ニュウリョク</t>
    </rPh>
    <rPh sb="8" eb="9">
      <t>セイ</t>
    </rPh>
    <rPh sb="10" eb="11">
      <t>スベ</t>
    </rPh>
    <rPh sb="12" eb="15">
      <t>オオモジ</t>
    </rPh>
    <rPh sb="16" eb="18">
      <t>ニュウリョク</t>
    </rPh>
    <rPh sb="19" eb="20">
      <t>ナ</t>
    </rPh>
    <rPh sb="20" eb="21">
      <t>キメイ</t>
    </rPh>
    <rPh sb="21" eb="22">
      <t>アタマ</t>
    </rPh>
    <rPh sb="22" eb="24">
      <t>モジ</t>
    </rPh>
    <rPh sb="26" eb="29">
      <t>オオモジ</t>
    </rPh>
    <rPh sb="32" eb="34">
      <t>イガイ</t>
    </rPh>
    <rPh sb="35" eb="38">
      <t>コモジ</t>
    </rPh>
    <rPh sb="39" eb="41">
      <t>ニュウリョク</t>
    </rPh>
    <rPh sb="42" eb="43">
      <t>レイ</t>
    </rPh>
    <rPh sb="44" eb="46">
      <t>ガイゴ</t>
    </rPh>
    <rPh sb="47" eb="49">
      <t>タロウ</t>
    </rPh>
    <rPh sb="52" eb="53">
      <t>セイ</t>
    </rPh>
    <rPh sb="60" eb="61">
      <t>メイ</t>
    </rPh>
    <phoneticPr fontId="1"/>
  </si>
  <si>
    <t>リストボックスから選択。</t>
    <rPh sb="9" eb="11">
      <t>センタク</t>
    </rPh>
    <phoneticPr fontId="1"/>
  </si>
  <si>
    <t xml:space="preserve">　下記のとおり、特別聴講学生として東京外国語大学に入学いたしたくお願いします。また、「単位互換に関わる個人情報の取扱いについて」（下段参照）で利用目的等を確認の上同意します。
</t>
    <rPh sb="19" eb="22">
      <t>ガイコクゴ</t>
    </rPh>
    <rPh sb="48" eb="49">
      <t>カカ</t>
    </rPh>
    <phoneticPr fontId="1"/>
  </si>
  <si>
    <t>半角数字・西暦で入力。
（yyyy/mm/dd）</t>
    <rPh sb="0" eb="2">
      <t>ハンカク</t>
    </rPh>
    <rPh sb="2" eb="4">
      <t>スウジ</t>
    </rPh>
    <rPh sb="5" eb="7">
      <t>セイレキ</t>
    </rPh>
    <phoneticPr fontId="1"/>
  </si>
  <si>
    <t>学籍整理上、男女の別をリストボックスから選択すること。</t>
    <rPh sb="0" eb="5">
      <t>ガクセキセイリジョウ</t>
    </rPh>
    <rPh sb="6" eb="8">
      <t>ダンジョ</t>
    </rPh>
    <rPh sb="9" eb="10">
      <t>ベツ</t>
    </rPh>
    <rPh sb="20" eb="22">
      <t>センタク</t>
    </rPh>
    <phoneticPr fontId="1"/>
  </si>
  <si>
    <t>「〇〇学部」「□□学科」「△△専攻」等、学部・学科・専攻の文字も含めて入力すること。学部・学科・専攻名が無い場合は、当該区分に相当する所属先を記入できる範囲で入力（例：○○領域）。</t>
    <rPh sb="3" eb="5">
      <t>ガクブ</t>
    </rPh>
    <rPh sb="9" eb="11">
      <t>ガッカ</t>
    </rPh>
    <rPh sb="15" eb="17">
      <t>センコウ</t>
    </rPh>
    <rPh sb="18" eb="19">
      <t>トウ</t>
    </rPh>
    <rPh sb="20" eb="22">
      <t>ガクブ</t>
    </rPh>
    <rPh sb="23" eb="25">
      <t>ガッカ</t>
    </rPh>
    <rPh sb="26" eb="28">
      <t>センコウ</t>
    </rPh>
    <rPh sb="29" eb="31">
      <t>モジ</t>
    </rPh>
    <rPh sb="32" eb="33">
      <t>フク</t>
    </rPh>
    <rPh sb="35" eb="37">
      <t>ニュウリョク</t>
    </rPh>
    <rPh sb="42" eb="44">
      <t>ガクブ</t>
    </rPh>
    <rPh sb="45" eb="47">
      <t>ガッカ</t>
    </rPh>
    <rPh sb="48" eb="50">
      <t>センコウ</t>
    </rPh>
    <rPh sb="50" eb="51">
      <t>メイ</t>
    </rPh>
    <rPh sb="52" eb="53">
      <t>ナ</t>
    </rPh>
    <rPh sb="54" eb="56">
      <t>バアイ</t>
    </rPh>
    <rPh sb="58" eb="60">
      <t>トウガイ</t>
    </rPh>
    <rPh sb="60" eb="62">
      <t>クブン</t>
    </rPh>
    <rPh sb="63" eb="65">
      <t>ソウトウ</t>
    </rPh>
    <rPh sb="67" eb="70">
      <t>ショゾクサキ</t>
    </rPh>
    <rPh sb="71" eb="73">
      <t>キニュウ</t>
    </rPh>
    <rPh sb="76" eb="78">
      <t>ハンイ</t>
    </rPh>
    <rPh sb="79" eb="81">
      <t>ニュウリョク</t>
    </rPh>
    <rPh sb="82" eb="83">
      <t>レイ</t>
    </rPh>
    <rPh sb="86" eb="88">
      <t>リョウイキ</t>
    </rPh>
    <phoneticPr fontId="1"/>
  </si>
  <si>
    <t>　　年　　　　月　　　　日</t>
    <rPh sb="2" eb="3">
      <t>ネン</t>
    </rPh>
    <rPh sb="7" eb="8">
      <t>ガツ</t>
    </rPh>
    <rPh sb="12" eb="13">
      <t>ニチ</t>
    </rPh>
    <phoneticPr fontId="1"/>
  </si>
  <si>
    <t>（記入日）　</t>
    <rPh sb="1" eb="3">
      <t>キニュウ</t>
    </rPh>
    <rPh sb="3" eb="4">
      <t>ビ</t>
    </rPh>
    <phoneticPr fontId="1"/>
  </si>
  <si>
    <t>記</t>
    <rPh sb="0" eb="1">
      <t>キ</t>
    </rPh>
    <phoneticPr fontId="1"/>
  </si>
  <si>
    <t>単位互換制度区分</t>
    <rPh sb="0" eb="2">
      <t>タンイ</t>
    </rPh>
    <rPh sb="2" eb="4">
      <t>ゴカン</t>
    </rPh>
    <rPh sb="4" eb="6">
      <t>セイド</t>
    </rPh>
    <rPh sb="6" eb="8">
      <t>クブン</t>
    </rPh>
    <phoneticPr fontId="1"/>
  </si>
  <si>
    <t>入力不要。</t>
    <rPh sb="0" eb="2">
      <t>ニュウリョク</t>
    </rPh>
    <rPh sb="2" eb="4">
      <t>フヨウ</t>
    </rPh>
    <phoneticPr fontId="1"/>
  </si>
  <si>
    <t>互換区分</t>
    <rPh sb="0" eb="2">
      <t>ゴカン</t>
    </rPh>
    <rPh sb="2" eb="4">
      <t>クブン</t>
    </rPh>
    <phoneticPr fontId="1"/>
  </si>
  <si>
    <t>姓</t>
    <rPh sb="0" eb="1">
      <t>セイ</t>
    </rPh>
    <phoneticPr fontId="1"/>
  </si>
  <si>
    <t>ミドルネームは姓・名いずれかに寄せて入力。</t>
    <rPh sb="7" eb="8">
      <t>セイ</t>
    </rPh>
    <rPh sb="9" eb="10">
      <t>ナ</t>
    </rPh>
    <rPh sb="15" eb="16">
      <t>ヨ</t>
    </rPh>
    <phoneticPr fontId="1"/>
  </si>
  <si>
    <t>都道府県名から入力。
（英数字は半角英数を使用）</t>
    <rPh sb="0" eb="4">
      <t>トドウフケン</t>
    </rPh>
    <rPh sb="4" eb="5">
      <t>メイ</t>
    </rPh>
    <rPh sb="12" eb="15">
      <t>エイスウジ</t>
    </rPh>
    <rPh sb="16" eb="18">
      <t>ハンカク</t>
    </rPh>
    <rPh sb="18" eb="20">
      <t>エイスウ</t>
    </rPh>
    <rPh sb="21" eb="23">
      <t>シヨウ</t>
    </rPh>
    <phoneticPr fontId="1"/>
  </si>
  <si>
    <t>時間割CD</t>
    <phoneticPr fontId="15"/>
  </si>
  <si>
    <t>科目名</t>
    <phoneticPr fontId="15"/>
  </si>
  <si>
    <t>単位</t>
    <phoneticPr fontId="15"/>
  </si>
  <si>
    <t>クラス</t>
  </si>
  <si>
    <t>授業題目</t>
    <rPh sb="0" eb="4">
      <t>ジュギョウダイモク</t>
    </rPh>
    <phoneticPr fontId="15"/>
  </si>
  <si>
    <t>教員名</t>
    <phoneticPr fontId="15"/>
  </si>
  <si>
    <t>学期名</t>
    <phoneticPr fontId="15"/>
  </si>
  <si>
    <t>曜日名</t>
    <phoneticPr fontId="15"/>
  </si>
  <si>
    <t>時限</t>
  </si>
  <si>
    <t>授業開講形態</t>
    <rPh sb="0" eb="2">
      <t>ジュギョウ</t>
    </rPh>
    <phoneticPr fontId="15"/>
  </si>
  <si>
    <t>春学期</t>
  </si>
  <si>
    <r>
      <t>＜注意事項＞
①　</t>
    </r>
    <r>
      <rPr>
        <b/>
        <u/>
        <sz val="9"/>
        <color theme="1"/>
        <rFont val="ＭＳ Ｐ明朝"/>
        <family val="1"/>
        <charset val="128"/>
      </rPr>
      <t>2024年4月1日現在</t>
    </r>
    <r>
      <rPr>
        <sz val="9"/>
        <color theme="1"/>
        <rFont val="ＭＳ Ｐ明朝"/>
        <family val="1"/>
        <charset val="128"/>
      </rPr>
      <t>の情報を入力してください。
②　各項目の【入力方式等】に留意し、太枠の箇所のみ入力してください。関数設定の都合上、書式変更（行・列の挿入・削除等）は行わないでください。
③　入力方式に誤りがあった場合（例：半角英数を使用すべきところ、全角英数を使用している等）に限り、本学教務課で該当箇所を事務的に修正することがあります。</t>
    </r>
    <rPh sb="1" eb="3">
      <t>チュウイ</t>
    </rPh>
    <rPh sb="3" eb="5">
      <t>ジコウ</t>
    </rPh>
    <rPh sb="13" eb="14">
      <t>ネン</t>
    </rPh>
    <rPh sb="15" eb="16">
      <t>ガツ</t>
    </rPh>
    <rPh sb="17" eb="18">
      <t>ニチ</t>
    </rPh>
    <rPh sb="18" eb="20">
      <t>ゲンザイ</t>
    </rPh>
    <rPh sb="21" eb="23">
      <t>ジョウホウ</t>
    </rPh>
    <rPh sb="24" eb="26">
      <t>ニュウリョク</t>
    </rPh>
    <rPh sb="36" eb="37">
      <t>カク</t>
    </rPh>
    <rPh sb="37" eb="39">
      <t>コウモク</t>
    </rPh>
    <rPh sb="41" eb="45">
      <t>ニュウリョクホウシキ</t>
    </rPh>
    <rPh sb="45" eb="46">
      <t>トウ</t>
    </rPh>
    <rPh sb="48" eb="50">
      <t>リュウイ</t>
    </rPh>
    <rPh sb="52" eb="54">
      <t>フトワク</t>
    </rPh>
    <rPh sb="55" eb="57">
      <t>カショ</t>
    </rPh>
    <rPh sb="59" eb="61">
      <t>ニュウリョク</t>
    </rPh>
    <rPh sb="68" eb="70">
      <t>カンスウ</t>
    </rPh>
    <rPh sb="70" eb="72">
      <t>セッテイ</t>
    </rPh>
    <rPh sb="73" eb="76">
      <t>ツゴウジョウ</t>
    </rPh>
    <rPh sb="77" eb="79">
      <t>ショシキ</t>
    </rPh>
    <rPh sb="79" eb="81">
      <t>ヘンコウ</t>
    </rPh>
    <rPh sb="82" eb="83">
      <t>ギョウ</t>
    </rPh>
    <rPh sb="84" eb="85">
      <t>レツ</t>
    </rPh>
    <rPh sb="86" eb="88">
      <t>ソウニュウ</t>
    </rPh>
    <rPh sb="89" eb="92">
      <t>サクジョトウ</t>
    </rPh>
    <rPh sb="94" eb="95">
      <t>オコナ</t>
    </rPh>
    <rPh sb="107" eb="109">
      <t>ニュウリョク</t>
    </rPh>
    <rPh sb="109" eb="111">
      <t>ホウシキ</t>
    </rPh>
    <rPh sb="112" eb="113">
      <t>アヤマ</t>
    </rPh>
    <rPh sb="118" eb="120">
      <t>バアイ</t>
    </rPh>
    <rPh sb="121" eb="122">
      <t>レイ</t>
    </rPh>
    <rPh sb="123" eb="125">
      <t>ハンカク</t>
    </rPh>
    <rPh sb="125" eb="127">
      <t>エイスウ</t>
    </rPh>
    <rPh sb="128" eb="130">
      <t>シヨウ</t>
    </rPh>
    <rPh sb="137" eb="139">
      <t>ゼンカク</t>
    </rPh>
    <rPh sb="139" eb="141">
      <t>エイスウ</t>
    </rPh>
    <rPh sb="142" eb="144">
      <t>シヨウ</t>
    </rPh>
    <rPh sb="148" eb="149">
      <t>トウ</t>
    </rPh>
    <rPh sb="151" eb="152">
      <t>カギ</t>
    </rPh>
    <rPh sb="154" eb="156">
      <t>ホンガク</t>
    </rPh>
    <rPh sb="156" eb="159">
      <t>キョウムカ</t>
    </rPh>
    <rPh sb="160" eb="162">
      <t>ガイトウ</t>
    </rPh>
    <rPh sb="162" eb="164">
      <t>カショ</t>
    </rPh>
    <rPh sb="165" eb="168">
      <t>ジムテキ</t>
    </rPh>
    <rPh sb="169" eb="171">
      <t>シュウセイ</t>
    </rPh>
    <phoneticPr fontId="1"/>
  </si>
  <si>
    <t>学生証の発行</t>
    <rPh sb="0" eb="3">
      <t>ガクセイショウ</t>
    </rPh>
    <rPh sb="4" eb="6">
      <t>ハッコウ</t>
    </rPh>
    <phoneticPr fontId="1"/>
  </si>
  <si>
    <t>学生証発行</t>
    <rPh sb="0" eb="3">
      <t>ガクセイショウ</t>
    </rPh>
    <rPh sb="3" eb="5">
      <t>ハッコウ</t>
    </rPh>
    <phoneticPr fontId="1"/>
  </si>
  <si>
    <t>特別聴講学生の在籍歴ある場合、半角英数で入力。</t>
    <rPh sb="9" eb="10">
      <t>レキ</t>
    </rPh>
    <phoneticPr fontId="1"/>
  </si>
  <si>
    <t>◆　単位互換に関わる個人情報の取扱い
 　本申請書に記載される個人情報及び申請者の成績評価についての個人情報は、東京外国語大学及び単位互換協定を結ぶ各大学が、単位互換制度を運営するために必要な次の利用目的に使用します。なお、利用目的達成のために、各大学間で相互に必要な情報の提供を行います。　　　　　　　　　　　　　　　　　　　　　　　　　　　　　　　　　　
　①　単位互換協定に基づく各大学間の所属大学と協定大学間の派遣・受入手続業務。
　②　特別聴講学生のための学籍管理業務（履修登録・成績評価・単位認定・学生証及び証明書発行・施設利用等）。
　③　単位互換制度を維持管理するための業務。</t>
    <rPh sb="2" eb="4">
      <t>タンイ</t>
    </rPh>
    <rPh sb="4" eb="6">
      <t>ゴカン</t>
    </rPh>
    <rPh sb="7" eb="8">
      <t>カカ</t>
    </rPh>
    <rPh sb="10" eb="12">
      <t>コジン</t>
    </rPh>
    <rPh sb="12" eb="14">
      <t>ジョウホウ</t>
    </rPh>
    <rPh sb="15" eb="16">
      <t>ト</t>
    </rPh>
    <rPh sb="16" eb="17">
      <t>アツカ</t>
    </rPh>
    <rPh sb="58" eb="61">
      <t>ガイコクゴ</t>
    </rPh>
    <rPh sb="112" eb="114">
      <t>リヨウ</t>
    </rPh>
    <rPh sb="114" eb="116">
      <t>モクテキ</t>
    </rPh>
    <rPh sb="116" eb="118">
      <t>タッセイ</t>
    </rPh>
    <rPh sb="123" eb="126">
      <t>カクダイガク</t>
    </rPh>
    <rPh sb="126" eb="127">
      <t>カン</t>
    </rPh>
    <rPh sb="128" eb="130">
      <t>ソウゴ</t>
    </rPh>
    <rPh sb="131" eb="133">
      <t>ヒツヨウ</t>
    </rPh>
    <rPh sb="134" eb="136">
      <t>ジョウホウ</t>
    </rPh>
    <rPh sb="137" eb="139">
      <t>テイキョウ</t>
    </rPh>
    <rPh sb="140" eb="141">
      <t>オコナ</t>
    </rPh>
    <rPh sb="255" eb="258">
      <t>ガクセイショウ</t>
    </rPh>
    <rPh sb="266" eb="268">
      <t>シセツ</t>
    </rPh>
    <rPh sb="268" eb="270">
      <t>リヨウ</t>
    </rPh>
    <rPh sb="270" eb="271">
      <t>トウ</t>
    </rPh>
    <phoneticPr fontId="1"/>
  </si>
  <si>
    <r>
      <t xml:space="preserve">　　　写真について
　　　・脱帽上半身
　　　・正　　　面
</t>
    </r>
    <r>
      <rPr>
        <sz val="9"/>
        <color theme="1"/>
        <rFont val="ＭＳ Ｐ明朝"/>
        <family val="1"/>
        <charset val="128"/>
      </rPr>
      <t>※ 学生証の発行を希望する場合のみ、[写真]シートに写真データを貼付してください。
（発行希望しない場合は不要）</t>
    </r>
    <rPh sb="3" eb="5">
      <t>シャシン</t>
    </rPh>
    <rPh sb="15" eb="17">
      <t>ダツボウ</t>
    </rPh>
    <rPh sb="17" eb="20">
      <t>ジョウハンシン</t>
    </rPh>
    <rPh sb="25" eb="26">
      <t>タダシ</t>
    </rPh>
    <rPh sb="29" eb="30">
      <t>メン</t>
    </rPh>
    <rPh sb="64" eb="66">
      <t>チョウフ</t>
    </rPh>
    <phoneticPr fontId="1"/>
  </si>
  <si>
    <r>
      <rPr>
        <sz val="14"/>
        <color theme="1"/>
        <rFont val="ＭＳ Ｐゴシック"/>
        <family val="3"/>
        <charset val="128"/>
        <scheme val="minor"/>
      </rPr>
      <t>＜写真貼付欄＞</t>
    </r>
    <r>
      <rPr>
        <sz val="11"/>
        <color theme="1"/>
        <rFont val="ＭＳ Ｐゴシック"/>
        <family val="2"/>
        <charset val="128"/>
        <scheme val="minor"/>
      </rPr>
      <t xml:space="preserve">
・脱帽上半身
・正　　　　 面</t>
    </r>
    <rPh sb="1" eb="3">
      <t>シャシン</t>
    </rPh>
    <rPh sb="3" eb="5">
      <t>チョウフ</t>
    </rPh>
    <rPh sb="5" eb="6">
      <t>ラン</t>
    </rPh>
    <phoneticPr fontId="1"/>
  </si>
  <si>
    <t>複合領域（国際TW）</t>
    <rPh sb="0" eb="4">
      <t>フクゴウリョウイキ</t>
    </rPh>
    <rPh sb="5" eb="7">
      <t>コクサイ</t>
    </rPh>
    <phoneticPr fontId="1"/>
  </si>
  <si>
    <t>英語Ｂ１</t>
  </si>
  <si>
    <t xml:space="preserve">Academic English：Technical Writing </t>
  </si>
  <si>
    <t>フィールド</t>
    <phoneticPr fontId="1"/>
  </si>
  <si>
    <t>水曜日</t>
    <rPh sb="0" eb="1">
      <t>スイ</t>
    </rPh>
    <rPh sb="1" eb="3">
      <t>ヨウビ</t>
    </rPh>
    <phoneticPr fontId="1"/>
  </si>
  <si>
    <t>英語Ｂ２</t>
  </si>
  <si>
    <t>秋学期</t>
  </si>
  <si>
    <t>Academic English：Technical Writing</t>
    <phoneticPr fontId="1"/>
  </si>
  <si>
    <t>リッチー</t>
    <phoneticPr fontId="1"/>
  </si>
  <si>
    <t>ロザリオ</t>
    <phoneticPr fontId="1"/>
  </si>
  <si>
    <t>月曜日</t>
    <rPh sb="0" eb="3">
      <t>ゲツヨウビ</t>
    </rPh>
    <phoneticPr fontId="1"/>
  </si>
  <si>
    <t>Academic English：Technical Writing</t>
  </si>
  <si>
    <t>プリド</t>
    <phoneticPr fontId="1"/>
  </si>
  <si>
    <t>木曜日</t>
    <rPh sb="0" eb="3">
      <t>モクヨウビ</t>
    </rPh>
    <phoneticPr fontId="1"/>
  </si>
  <si>
    <t>英語Ｂ３</t>
    <phoneticPr fontId="1"/>
  </si>
  <si>
    <t>Academic English: Theme-based</t>
    <phoneticPr fontId="1"/>
  </si>
  <si>
    <t>奥山ルシンダ</t>
  </si>
  <si>
    <t>水曜日</t>
    <rPh sb="0" eb="3">
      <t>スイヨウビ</t>
    </rPh>
    <phoneticPr fontId="1"/>
  </si>
  <si>
    <t>英語Ｂ４</t>
    <phoneticPr fontId="1"/>
  </si>
  <si>
    <t>英語Ｂ３</t>
  </si>
  <si>
    <t>ティンダル</t>
  </si>
  <si>
    <t>金曜日</t>
    <rPh sb="0" eb="3">
      <t>キンヨウビ</t>
    </rPh>
    <phoneticPr fontId="1"/>
  </si>
  <si>
    <t>英語Ｂ４</t>
  </si>
  <si>
    <t>ミラー</t>
  </si>
  <si>
    <t>日本の言語を知る１〔国語学〕</t>
    <rPh sb="0" eb="2">
      <t>ニホン</t>
    </rPh>
    <rPh sb="3" eb="5">
      <t>ゲンゴ</t>
    </rPh>
    <rPh sb="6" eb="7">
      <t>シ</t>
    </rPh>
    <rPh sb="10" eb="13">
      <t>コクゴガク</t>
    </rPh>
    <phoneticPr fontId="1"/>
  </si>
  <si>
    <t>日本語学の基礎（１）</t>
    <rPh sb="0" eb="3">
      <t>ニホンゴ</t>
    </rPh>
    <rPh sb="3" eb="4">
      <t>ガク</t>
    </rPh>
    <rPh sb="5" eb="7">
      <t>キソ</t>
    </rPh>
    <phoneticPr fontId="1"/>
  </si>
  <si>
    <t>佐藤</t>
    <rPh sb="0" eb="2">
      <t xml:space="preserve">サトウ </t>
    </rPh>
    <phoneticPr fontId="1"/>
  </si>
  <si>
    <t>春学期</t>
    <rPh sb="0" eb="3">
      <t>ハルガッキ</t>
    </rPh>
    <phoneticPr fontId="1"/>
  </si>
  <si>
    <t>日本の言語を知る２</t>
    <rPh sb="0" eb="2">
      <t>ニホン</t>
    </rPh>
    <rPh sb="3" eb="5">
      <t>ゲンゴ</t>
    </rPh>
    <rPh sb="6" eb="7">
      <t>シ</t>
    </rPh>
    <phoneticPr fontId="1"/>
  </si>
  <si>
    <t>日本語学・対照言語学入門（２）</t>
    <rPh sb="0" eb="3">
      <t>ニホンゴ</t>
    </rPh>
    <rPh sb="3" eb="4">
      <t>ガク</t>
    </rPh>
    <rPh sb="5" eb="7">
      <t>タイショウ</t>
    </rPh>
    <rPh sb="7" eb="9">
      <t>ゲンゴ</t>
    </rPh>
    <rPh sb="9" eb="10">
      <t>ガク</t>
    </rPh>
    <rPh sb="10" eb="12">
      <t>ニュウモン</t>
    </rPh>
    <phoneticPr fontId="1"/>
  </si>
  <si>
    <t>ニューベリーペイトン</t>
    <phoneticPr fontId="1"/>
  </si>
  <si>
    <t>秋学期</t>
    <rPh sb="0" eb="1">
      <t>アキ</t>
    </rPh>
    <phoneticPr fontId="1"/>
  </si>
  <si>
    <t>教養としての言語学１</t>
    <rPh sb="0" eb="2">
      <t>キョウヨウ</t>
    </rPh>
    <rPh sb="6" eb="9">
      <t>ゲンゴガク</t>
    </rPh>
    <phoneticPr fontId="1"/>
  </si>
  <si>
    <t>ことばの世界を知るⅠ</t>
    <phoneticPr fontId="1"/>
  </si>
  <si>
    <t>市橋</t>
    <rPh sb="0" eb="2">
      <t>イチハシ</t>
    </rPh>
    <phoneticPr fontId="1"/>
  </si>
  <si>
    <t>日本の言語を知る２〔国語学〕</t>
    <rPh sb="0" eb="2">
      <t>ニホン</t>
    </rPh>
    <rPh sb="3" eb="5">
      <t>ゲンゴ</t>
    </rPh>
    <rPh sb="6" eb="7">
      <t>シ</t>
    </rPh>
    <rPh sb="10" eb="13">
      <t>コクゴガク</t>
    </rPh>
    <phoneticPr fontId="1"/>
  </si>
  <si>
    <t>日本語学の基礎（２）</t>
    <rPh sb="0" eb="3">
      <t>ニホンゴ</t>
    </rPh>
    <rPh sb="3" eb="4">
      <t>ガク</t>
    </rPh>
    <rPh sb="5" eb="7">
      <t>キソ</t>
    </rPh>
    <phoneticPr fontId="1"/>
  </si>
  <si>
    <t>佐藤</t>
    <rPh sb="0" eb="1">
      <t xml:space="preserve">サトウ </t>
    </rPh>
    <phoneticPr fontId="1"/>
  </si>
  <si>
    <t>秋学期</t>
    <rPh sb="0" eb="3">
      <t>アキガッキ</t>
    </rPh>
    <phoneticPr fontId="1"/>
  </si>
  <si>
    <t>教養としての言語学２</t>
    <rPh sb="0" eb="2">
      <t>キョウヨウ</t>
    </rPh>
    <rPh sb="6" eb="9">
      <t>ゲンゴガク</t>
    </rPh>
    <phoneticPr fontId="1"/>
  </si>
  <si>
    <t>ことばの世界を知るⅡ</t>
    <rPh sb="4" eb="6">
      <t>セカイ</t>
    </rPh>
    <rPh sb="7" eb="8">
      <t>シ</t>
    </rPh>
    <phoneticPr fontId="1"/>
  </si>
  <si>
    <t>Speech Communication</t>
  </si>
  <si>
    <t>岡田</t>
    <rPh sb="0" eb="2">
      <t>オカダ</t>
    </rPh>
    <phoneticPr fontId="1"/>
  </si>
  <si>
    <t>Topics in Introductory Linguistics</t>
  </si>
  <si>
    <t>言語研究入門６</t>
    <phoneticPr fontId="1"/>
  </si>
  <si>
    <t>世界の言語：２７言語リレー講義Ａ</t>
    <rPh sb="0" eb="2">
      <t>セカイ</t>
    </rPh>
    <rPh sb="3" eb="5">
      <t>ゲンゴ</t>
    </rPh>
    <rPh sb="8" eb="10">
      <t>ゲンゴ</t>
    </rPh>
    <rPh sb="13" eb="15">
      <t>コウギ</t>
    </rPh>
    <phoneticPr fontId="1"/>
  </si>
  <si>
    <t>森田</t>
    <rPh sb="0" eb="2">
      <t xml:space="preserve">モリタ </t>
    </rPh>
    <phoneticPr fontId="1"/>
  </si>
  <si>
    <t>言語研究入門７</t>
    <phoneticPr fontId="1"/>
  </si>
  <si>
    <t>世界の言語：２７言語リレー講義Ｂ</t>
    <rPh sb="0" eb="2">
      <t>セカイ</t>
    </rPh>
    <rPh sb="3" eb="5">
      <t>ゲンゴ</t>
    </rPh>
    <rPh sb="8" eb="10">
      <t>ゲンゴ</t>
    </rPh>
    <rPh sb="13" eb="15">
      <t>コウギ</t>
    </rPh>
    <phoneticPr fontId="1"/>
  </si>
  <si>
    <t>森田</t>
    <rPh sb="0" eb="1">
      <t xml:space="preserve">モリタ </t>
    </rPh>
    <phoneticPr fontId="1"/>
  </si>
  <si>
    <t>言語研究入門８</t>
    <rPh sb="0" eb="2">
      <t>ゲンゴ</t>
    </rPh>
    <rPh sb="2" eb="4">
      <t>ケンキュウ</t>
    </rPh>
    <rPh sb="4" eb="6">
      <t>ニュウモン</t>
    </rPh>
    <phoneticPr fontId="1"/>
  </si>
  <si>
    <t>Introduction to Intercultural Communication and Language Education</t>
    <phoneticPr fontId="1"/>
  </si>
  <si>
    <t>カーペンター</t>
    <phoneticPr fontId="1"/>
  </si>
  <si>
    <t>春学期</t>
    <rPh sb="0" eb="1">
      <t>ハル</t>
    </rPh>
    <phoneticPr fontId="1"/>
  </si>
  <si>
    <t>火曜日</t>
    <rPh sb="0" eb="3">
      <t>カヨウビ</t>
    </rPh>
    <phoneticPr fontId="1"/>
  </si>
  <si>
    <t>Introduction to Intercultural Pragmatics and Second Language Education</t>
    <phoneticPr fontId="1"/>
  </si>
  <si>
    <t>ツォイ</t>
    <phoneticPr fontId="1"/>
  </si>
  <si>
    <t>言語処理概論３</t>
    <phoneticPr fontId="1"/>
  </si>
  <si>
    <t>コーパス言語学入門</t>
    <phoneticPr fontId="1"/>
  </si>
  <si>
    <t>佐野</t>
    <phoneticPr fontId="1"/>
  </si>
  <si>
    <t>言語処理概論１</t>
    <phoneticPr fontId="1"/>
  </si>
  <si>
    <t>Web系プログラミング入門</t>
    <rPh sb="3" eb="4">
      <t>ケイ</t>
    </rPh>
    <rPh sb="11" eb="13">
      <t>ニュウモン</t>
    </rPh>
    <phoneticPr fontId="1"/>
  </si>
  <si>
    <t>望月</t>
    <phoneticPr fontId="1"/>
  </si>
  <si>
    <t>言語処理概論２</t>
    <phoneticPr fontId="1"/>
  </si>
  <si>
    <t>ことばとコンピュータ入門</t>
    <phoneticPr fontId="1"/>
  </si>
  <si>
    <t>望月</t>
    <rPh sb="0" eb="2">
      <t>モチヅキ</t>
    </rPh>
    <phoneticPr fontId="1"/>
  </si>
  <si>
    <t>言語学概論１</t>
    <rPh sb="0" eb="2">
      <t>ゲンゴ</t>
    </rPh>
    <rPh sb="2" eb="3">
      <t>ガク</t>
    </rPh>
    <rPh sb="3" eb="5">
      <t>ガイロン</t>
    </rPh>
    <phoneticPr fontId="1"/>
  </si>
  <si>
    <t>Key Topics in Sociolinguistics</t>
    <phoneticPr fontId="1"/>
  </si>
  <si>
    <t>ボルロンガン</t>
    <phoneticPr fontId="1"/>
  </si>
  <si>
    <t>春学期</t>
    <phoneticPr fontId="1"/>
  </si>
  <si>
    <t>言語学概論２</t>
    <rPh sb="0" eb="2">
      <t>ゲンゴ</t>
    </rPh>
    <rPh sb="2" eb="3">
      <t>ガク</t>
    </rPh>
    <rPh sb="3" eb="5">
      <t>ガイロン</t>
    </rPh>
    <phoneticPr fontId="1"/>
  </si>
  <si>
    <t>Key Topics in Migration Linguistics</t>
    <phoneticPr fontId="1"/>
  </si>
  <si>
    <t>英語教育学研究１</t>
    <rPh sb="0" eb="1">
      <t>エイゴ</t>
    </rPh>
    <rPh sb="1" eb="4">
      <t>キョウイクガク</t>
    </rPh>
    <rPh sb="4" eb="5">
      <t>ガク</t>
    </rPh>
    <rPh sb="5" eb="7">
      <t>ケンキュウ</t>
    </rPh>
    <phoneticPr fontId="1"/>
  </si>
  <si>
    <t>英語教育のためのコーパス利用</t>
    <phoneticPr fontId="1"/>
  </si>
  <si>
    <t>石井</t>
    <rPh sb="0" eb="1">
      <t>イシ</t>
    </rPh>
    <rPh sb="1" eb="2">
      <t>イ</t>
    </rPh>
    <phoneticPr fontId="1"/>
  </si>
  <si>
    <t>英語教育学研究２</t>
    <rPh sb="0" eb="1">
      <t>エイゴ</t>
    </rPh>
    <rPh sb="1" eb="4">
      <t>キョウイクガク</t>
    </rPh>
    <rPh sb="4" eb="5">
      <t>ガク</t>
    </rPh>
    <rPh sb="5" eb="7">
      <t>ケンキュウ</t>
    </rPh>
    <phoneticPr fontId="1"/>
  </si>
  <si>
    <t>コーパスを利用した英語教育の研究事例</t>
    <phoneticPr fontId="1"/>
  </si>
  <si>
    <t>コミュニケーション論１</t>
    <rPh sb="8" eb="9">
      <t>ロン</t>
    </rPh>
    <phoneticPr fontId="1"/>
  </si>
  <si>
    <t>GQ3 Global Mindset</t>
    <phoneticPr fontId="1"/>
  </si>
  <si>
    <t>カセラス</t>
    <phoneticPr fontId="1"/>
  </si>
  <si>
    <t>19150313</t>
    <phoneticPr fontId="1"/>
  </si>
  <si>
    <t>1</t>
    <phoneticPr fontId="1"/>
  </si>
  <si>
    <t>2</t>
    <phoneticPr fontId="1"/>
  </si>
  <si>
    <t>19150354</t>
    <phoneticPr fontId="1"/>
  </si>
  <si>
    <t>19150310</t>
    <phoneticPr fontId="1"/>
  </si>
  <si>
    <t>19150351</t>
    <phoneticPr fontId="1"/>
  </si>
  <si>
    <t>19150312</t>
    <phoneticPr fontId="1"/>
  </si>
  <si>
    <t>19150353</t>
    <phoneticPr fontId="1"/>
  </si>
  <si>
    <t>19150311</t>
    <phoneticPr fontId="1"/>
  </si>
  <si>
    <t>19150352</t>
    <phoneticPr fontId="1"/>
  </si>
  <si>
    <t>19150382</t>
    <phoneticPr fontId="1"/>
  </si>
  <si>
    <t>19150388</t>
    <phoneticPr fontId="1"/>
  </si>
  <si>
    <t>19150385</t>
    <phoneticPr fontId="1"/>
  </si>
  <si>
    <t>19150391</t>
    <phoneticPr fontId="1"/>
  </si>
  <si>
    <t>19150380</t>
    <phoneticPr fontId="1"/>
  </si>
  <si>
    <t>19150386</t>
    <phoneticPr fontId="1"/>
  </si>
  <si>
    <t>19180113</t>
    <phoneticPr fontId="1"/>
  </si>
  <si>
    <t>19180114</t>
    <phoneticPr fontId="1"/>
  </si>
  <si>
    <t>19180034</t>
    <phoneticPr fontId="1"/>
  </si>
  <si>
    <t>19180117</t>
    <phoneticPr fontId="1"/>
  </si>
  <si>
    <t>19180036</t>
    <phoneticPr fontId="1"/>
  </si>
  <si>
    <t>19180037</t>
    <phoneticPr fontId="1"/>
  </si>
  <si>
    <t>19180038</t>
    <phoneticPr fontId="1"/>
  </si>
  <si>
    <t>19211005</t>
    <phoneticPr fontId="1"/>
  </si>
  <si>
    <t>19211006</t>
    <phoneticPr fontId="1"/>
  </si>
  <si>
    <t>19211008</t>
    <phoneticPr fontId="1"/>
  </si>
  <si>
    <t>19211010</t>
    <phoneticPr fontId="1"/>
  </si>
  <si>
    <t>19312003</t>
    <phoneticPr fontId="1"/>
  </si>
  <si>
    <t>19312001</t>
    <phoneticPr fontId="1"/>
  </si>
  <si>
    <t>19312002</t>
    <phoneticPr fontId="1"/>
  </si>
  <si>
    <t>19312008</t>
    <phoneticPr fontId="1"/>
  </si>
  <si>
    <t>19312009</t>
    <phoneticPr fontId="1"/>
  </si>
  <si>
    <t>19412016</t>
    <phoneticPr fontId="1"/>
  </si>
  <si>
    <t>19412020</t>
    <phoneticPr fontId="1"/>
  </si>
  <si>
    <t>19412021</t>
    <phoneticPr fontId="1"/>
  </si>
  <si>
    <t>19412022</t>
    <phoneticPr fontId="1"/>
  </si>
  <si>
    <t>履修を希望する授業科目</t>
    <rPh sb="0" eb="2">
      <t>リシュウ</t>
    </rPh>
    <rPh sb="3" eb="5">
      <t>キボウ</t>
    </rPh>
    <rPh sb="7" eb="11">
      <t>ジュギョウカモク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</si>
</sst>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9"/>
      <color theme="1"/>
      <name val="ＭＳ Ｐ明朝"/>
      <family val="1"/>
      <charset val="128"/>
    </font>
    <font>
      <sz val="10"/>
      <color theme="1"/>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8"/>
      <color theme="1"/>
      <name val="ＭＳ Ｐ明朝"/>
      <family val="1"/>
      <charset val="128"/>
    </font>
    <font>
      <sz val="8"/>
      <color theme="1"/>
      <name val="ＭＳ Ｐゴシック"/>
      <family val="2"/>
      <charset val="128"/>
      <scheme val="minor"/>
    </font>
    <font>
      <sz val="11"/>
      <name val="ＭＳ Ｐ明朝"/>
      <family val="1"/>
      <charset val="128"/>
    </font>
    <font>
      <sz val="11"/>
      <name val="ＭＳ Ｐゴシック"/>
      <family val="2"/>
      <charset val="128"/>
      <scheme val="minor"/>
    </font>
    <font>
      <b/>
      <u/>
      <sz val="9"/>
      <color theme="1"/>
      <name val="ＭＳ Ｐ明朝"/>
      <family val="1"/>
      <charset val="128"/>
    </font>
    <font>
      <sz val="10"/>
      <name val="ＭＳ Ｐ明朝"/>
      <family val="1"/>
      <charset val="128"/>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theme="1"/>
      <name val="ＭＳ ゴシック"/>
      <family val="3"/>
      <charset val="128"/>
    </font>
    <font>
      <sz val="10.5"/>
      <name val="ＭＳ ゴシック"/>
      <family val="3"/>
      <charset val="128"/>
    </font>
    <font>
      <sz val="10.5"/>
      <color rgb="FF000000"/>
      <name val="ＭＳ ゴシック"/>
      <family val="3"/>
      <charset val="128"/>
    </font>
    <font>
      <sz val="11"/>
      <name val="ＭＳ ゴシック"/>
      <family val="3"/>
      <charset val="128"/>
    </font>
    <font>
      <sz val="10.5"/>
      <color theme="1"/>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right style="medium">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4" fillId="0" borderId="0"/>
    <xf numFmtId="0" fontId="18" fillId="0" borderId="0">
      <alignment vertical="center"/>
    </xf>
  </cellStyleXfs>
  <cellXfs count="17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6" borderId="50" xfId="2" applyFont="1" applyFill="1" applyBorder="1" applyAlignment="1">
      <alignment horizontal="center" vertical="center" wrapText="1"/>
    </xf>
    <xf numFmtId="0" fontId="2" fillId="6" borderId="51" xfId="2" applyFont="1" applyFill="1" applyBorder="1" applyAlignment="1">
      <alignment horizontal="center" vertical="center" wrapText="1"/>
    </xf>
    <xf numFmtId="0" fontId="2" fillId="6" borderId="50" xfId="2" applyFont="1" applyFill="1" applyBorder="1" applyAlignment="1">
      <alignment horizontal="center" vertical="center"/>
    </xf>
    <xf numFmtId="0" fontId="2" fillId="0" borderId="50" xfId="2" quotePrefix="1" applyFont="1" applyBorder="1" applyAlignment="1">
      <alignment horizontal="center" vertical="center" wrapText="1"/>
    </xf>
    <xf numFmtId="0" fontId="2" fillId="0" borderId="50" xfId="2" quotePrefix="1" applyFont="1" applyBorder="1" applyAlignment="1">
      <alignment vertical="center" wrapText="1"/>
    </xf>
    <xf numFmtId="0" fontId="2" fillId="7" borderId="50" xfId="2" applyFont="1" applyFill="1" applyBorder="1" applyAlignment="1">
      <alignment horizontal="center"/>
    </xf>
    <xf numFmtId="0" fontId="2" fillId="7" borderId="50" xfId="2" applyFont="1" applyFill="1" applyBorder="1"/>
    <xf numFmtId="0" fontId="2" fillId="7" borderId="50" xfId="2" applyFont="1" applyFill="1" applyBorder="1" applyAlignment="1">
      <alignment vertical="center"/>
    </xf>
    <xf numFmtId="0" fontId="2" fillId="0" borderId="50" xfId="2" quotePrefix="1" applyFont="1" applyBorder="1" applyAlignment="1">
      <alignment horizontal="center" vertical="center"/>
    </xf>
    <xf numFmtId="0" fontId="2" fillId="0" borderId="50" xfId="2" quotePrefix="1" applyFont="1" applyBorder="1" applyAlignment="1">
      <alignment vertical="center"/>
    </xf>
    <xf numFmtId="0" fontId="2" fillId="0" borderId="50" xfId="2" applyFont="1" applyBorder="1" applyAlignment="1">
      <alignment wrapText="1"/>
    </xf>
    <xf numFmtId="0" fontId="2" fillId="0" borderId="51" xfId="2" quotePrefix="1" applyFont="1" applyBorder="1" applyAlignment="1">
      <alignment horizontal="center" vertical="center"/>
    </xf>
    <xf numFmtId="0" fontId="2" fillId="0" borderId="52" xfId="2" quotePrefix="1" applyFont="1" applyBorder="1" applyAlignment="1">
      <alignment horizontal="center" vertical="center"/>
    </xf>
    <xf numFmtId="0" fontId="2" fillId="0" borderId="52" xfId="2" quotePrefix="1" applyFont="1" applyBorder="1" applyAlignment="1">
      <alignment vertical="center"/>
    </xf>
    <xf numFmtId="0" fontId="2" fillId="0" borderId="52" xfId="2" quotePrefix="1" applyFont="1" applyBorder="1" applyAlignment="1">
      <alignment vertical="center" wrapText="1"/>
    </xf>
    <xf numFmtId="0" fontId="2" fillId="0" borderId="53" xfId="2" quotePrefix="1" applyFont="1" applyBorder="1" applyAlignment="1">
      <alignment horizontal="center" vertical="center"/>
    </xf>
    <xf numFmtId="0" fontId="2" fillId="7" borderId="52" xfId="2" applyFont="1" applyFill="1" applyBorder="1" applyAlignment="1">
      <alignment vertical="center"/>
    </xf>
    <xf numFmtId="0" fontId="2" fillId="0" borderId="50" xfId="2" applyFont="1" applyBorder="1" applyAlignment="1">
      <alignment horizontal="center"/>
    </xf>
    <xf numFmtId="0" fontId="2" fillId="0" borderId="50" xfId="2" applyFont="1" applyBorder="1"/>
    <xf numFmtId="0" fontId="2" fillId="0" borderId="51" xfId="2" applyFont="1" applyBorder="1" applyAlignment="1">
      <alignment horizontal="center"/>
    </xf>
    <xf numFmtId="14" fontId="2" fillId="0" borderId="0" xfId="0" applyNumberFormat="1" applyFont="1">
      <alignment vertical="center"/>
    </xf>
    <xf numFmtId="176" fontId="2" fillId="0" borderId="0" xfId="0" quotePrefix="1" applyNumberFormat="1" applyFont="1" applyAlignment="1">
      <alignment horizontal="center" vertical="center"/>
    </xf>
    <xf numFmtId="49" fontId="2" fillId="2" borderId="17"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49" fontId="4" fillId="0" borderId="0" xfId="0" applyNumberFormat="1" applyFont="1" applyAlignment="1" applyProtection="1">
      <alignment horizontal="center" vertical="center"/>
      <protection locked="0"/>
    </xf>
    <xf numFmtId="0" fontId="17" fillId="0" borderId="50" xfId="0" applyFont="1" applyBorder="1" applyAlignment="1">
      <alignment horizontal="center" vertical="center" wrapText="1"/>
    </xf>
    <xf numFmtId="0" fontId="20" fillId="0" borderId="50" xfId="3" applyFont="1" applyBorder="1" applyAlignment="1">
      <alignment horizontal="left" vertical="center" wrapText="1"/>
    </xf>
    <xf numFmtId="0" fontId="21" fillId="7" borderId="50" xfId="3" applyFont="1" applyFill="1" applyBorder="1" applyAlignment="1">
      <alignment horizontal="left" vertical="center" wrapText="1"/>
    </xf>
    <xf numFmtId="0" fontId="19" fillId="7" borderId="50" xfId="3" applyFont="1" applyFill="1" applyBorder="1" applyAlignment="1">
      <alignment horizontal="center" vertical="center"/>
    </xf>
    <xf numFmtId="0" fontId="21" fillId="0" borderId="50" xfId="3" applyFont="1" applyBorder="1" applyAlignment="1">
      <alignment horizontal="left" vertical="center" wrapText="1"/>
    </xf>
    <xf numFmtId="0" fontId="22" fillId="0" borderId="50" xfId="3" applyFont="1" applyBorder="1" applyAlignment="1">
      <alignment horizontal="left" vertical="center" wrapText="1"/>
    </xf>
    <xf numFmtId="0" fontId="23" fillId="0" borderId="50" xfId="3" applyFont="1" applyBorder="1" applyAlignment="1">
      <alignment horizontal="left" vertical="center" wrapText="1"/>
    </xf>
    <xf numFmtId="0" fontId="21" fillId="7" borderId="59" xfId="3" applyFont="1" applyFill="1" applyBorder="1" applyAlignment="1">
      <alignment horizontal="left" vertical="center" wrapText="1"/>
    </xf>
    <xf numFmtId="0" fontId="19" fillId="7" borderId="59" xfId="3" applyFont="1" applyFill="1" applyBorder="1" applyAlignment="1">
      <alignment horizontal="center" vertical="center"/>
    </xf>
    <xf numFmtId="0" fontId="19" fillId="7" borderId="59" xfId="3" quotePrefix="1" applyFont="1" applyFill="1" applyBorder="1" applyAlignment="1">
      <alignment horizontal="left" vertical="center"/>
    </xf>
    <xf numFmtId="0" fontId="19" fillId="7" borderId="59" xfId="3" applyFont="1" applyFill="1" applyBorder="1" applyAlignment="1">
      <alignment horizontal="left" vertical="center"/>
    </xf>
    <xf numFmtId="0" fontId="19" fillId="7" borderId="50" xfId="3" quotePrefix="1" applyFont="1" applyFill="1" applyBorder="1" applyAlignment="1">
      <alignment horizontal="left" vertical="center"/>
    </xf>
    <xf numFmtId="0" fontId="19" fillId="7" borderId="50" xfId="3" applyFont="1" applyFill="1" applyBorder="1" applyAlignment="1">
      <alignment horizontal="left" vertical="center"/>
    </xf>
    <xf numFmtId="0" fontId="23" fillId="7" borderId="50" xfId="3" applyFont="1" applyFill="1" applyBorder="1" applyAlignment="1">
      <alignment horizontal="left" vertical="center" wrapText="1"/>
    </xf>
    <xf numFmtId="0" fontId="20" fillId="0" borderId="50" xfId="3" applyFont="1" applyBorder="1" applyAlignment="1">
      <alignment horizontal="center" vertical="center" wrapText="1"/>
    </xf>
    <xf numFmtId="0" fontId="22" fillId="0" borderId="50" xfId="0" applyFont="1" applyBorder="1" applyAlignment="1">
      <alignment horizontal="left" vertical="center" shrinkToFit="1"/>
    </xf>
    <xf numFmtId="0" fontId="23" fillId="0" borderId="50" xfId="3" applyFont="1" applyBorder="1" applyAlignment="1">
      <alignment horizontal="center" vertical="center" wrapText="1"/>
    </xf>
    <xf numFmtId="0" fontId="20" fillId="0" borderId="50" xfId="3" applyFont="1" applyBorder="1" applyAlignment="1">
      <alignment horizontal="left" vertical="center" shrinkToFit="1"/>
    </xf>
    <xf numFmtId="0" fontId="20" fillId="0" borderId="50" xfId="0" applyFont="1" applyBorder="1" applyAlignment="1">
      <alignment horizontal="left" vertical="center" shrinkToFit="1"/>
    </xf>
    <xf numFmtId="0" fontId="22" fillId="0" borderId="50" xfId="0" applyFont="1" applyBorder="1" applyAlignment="1">
      <alignment horizontal="left" vertical="center"/>
    </xf>
    <xf numFmtId="0" fontId="22" fillId="0" borderId="50" xfId="0" quotePrefix="1" applyFont="1" applyBorder="1" applyAlignment="1">
      <alignment horizontal="left" vertical="center" wrapText="1"/>
    </xf>
    <xf numFmtId="0" fontId="20" fillId="0" borderId="50" xfId="3" quotePrefix="1" applyFont="1" applyBorder="1" applyAlignment="1">
      <alignment horizontal="left" vertical="center" wrapText="1"/>
    </xf>
    <xf numFmtId="0" fontId="2" fillId="7" borderId="60" xfId="2" applyFont="1" applyFill="1" applyBorder="1" applyAlignment="1">
      <alignment horizontal="center"/>
    </xf>
    <xf numFmtId="0" fontId="2" fillId="7" borderId="60" xfId="2" applyFont="1" applyFill="1" applyBorder="1" applyAlignment="1">
      <alignment horizontal="center" wrapText="1"/>
    </xf>
    <xf numFmtId="0" fontId="2" fillId="7" borderId="60" xfId="2" applyFont="1" applyFill="1" applyBorder="1"/>
    <xf numFmtId="0" fontId="2" fillId="7" borderId="60" xfId="2" applyFont="1" applyFill="1" applyBorder="1" applyAlignment="1">
      <alignment wrapText="1"/>
    </xf>
    <xf numFmtId="0" fontId="2" fillId="6" borderId="52" xfId="2" applyFont="1" applyFill="1" applyBorder="1" applyAlignment="1">
      <alignment horizontal="center" vertical="center" wrapText="1"/>
    </xf>
    <xf numFmtId="0" fontId="22" fillId="0" borderId="50" xfId="3" applyFont="1" applyBorder="1" applyAlignment="1">
      <alignment horizontal="center" vertical="center" wrapText="1"/>
    </xf>
    <xf numFmtId="0" fontId="19" fillId="7" borderId="50" xfId="3" quotePrefix="1" applyFont="1" applyFill="1" applyBorder="1" applyAlignment="1">
      <alignment horizontal="center" vertical="center"/>
    </xf>
    <xf numFmtId="0" fontId="20" fillId="0" borderId="50" xfId="3" quotePrefix="1" applyFont="1" applyBorder="1" applyAlignment="1">
      <alignment horizontal="center" vertical="center" wrapText="1"/>
    </xf>
    <xf numFmtId="0" fontId="20" fillId="0" borderId="59" xfId="3" quotePrefix="1" applyFont="1" applyBorder="1" applyAlignment="1">
      <alignment horizontal="left" vertical="center" wrapText="1"/>
    </xf>
    <xf numFmtId="0" fontId="20" fillId="0" borderId="50" xfId="3" quotePrefix="1" applyFont="1" applyBorder="1" applyAlignment="1">
      <alignment horizontal="left" vertical="center"/>
    </xf>
    <xf numFmtId="49" fontId="4" fillId="2" borderId="61" xfId="0" quotePrefix="1" applyNumberFormat="1" applyFont="1" applyFill="1" applyBorder="1" applyAlignment="1" applyProtection="1">
      <alignment horizontal="center" vertical="center"/>
      <protection locked="0"/>
    </xf>
    <xf numFmtId="49" fontId="4" fillId="2" borderId="62" xfId="0" quotePrefix="1" applyNumberFormat="1" applyFont="1" applyFill="1" applyBorder="1" applyAlignment="1" applyProtection="1">
      <alignment horizontal="center" vertical="center"/>
      <protection locked="0"/>
    </xf>
    <xf numFmtId="49" fontId="4" fillId="2" borderId="63" xfId="0" quotePrefix="1" applyNumberFormat="1" applyFont="1" applyFill="1" applyBorder="1" applyAlignment="1" applyProtection="1">
      <alignment horizontal="center" vertical="center"/>
      <protection locked="0"/>
    </xf>
    <xf numFmtId="49" fontId="4" fillId="2" borderId="64" xfId="0" quotePrefix="1" applyNumberFormat="1" applyFont="1" applyFill="1" applyBorder="1" applyAlignment="1" applyProtection="1">
      <alignment horizontal="center" vertical="center"/>
      <protection locked="0"/>
    </xf>
    <xf numFmtId="49" fontId="4" fillId="2" borderId="50" xfId="0" quotePrefix="1" applyNumberFormat="1" applyFont="1" applyFill="1" applyBorder="1" applyAlignment="1" applyProtection="1">
      <alignment horizontal="center" vertical="center"/>
      <protection locked="0"/>
    </xf>
    <xf numFmtId="49" fontId="4" fillId="2" borderId="65" xfId="0" quotePrefix="1" applyNumberFormat="1" applyFont="1" applyFill="1" applyBorder="1" applyAlignment="1" applyProtection="1">
      <alignment horizontal="center" vertical="center"/>
      <protection locked="0"/>
    </xf>
    <xf numFmtId="49" fontId="4" fillId="2" borderId="64" xfId="0" applyNumberFormat="1" applyFont="1" applyFill="1" applyBorder="1" applyAlignment="1" applyProtection="1">
      <alignment horizontal="center" vertical="center"/>
      <protection locked="0"/>
    </xf>
    <xf numFmtId="49" fontId="4" fillId="2" borderId="50" xfId="0" applyNumberFormat="1" applyFont="1" applyFill="1" applyBorder="1" applyAlignment="1" applyProtection="1">
      <alignment horizontal="center" vertical="center"/>
      <protection locked="0"/>
    </xf>
    <xf numFmtId="49" fontId="4" fillId="2" borderId="65" xfId="0" applyNumberFormat="1" applyFont="1" applyFill="1" applyBorder="1" applyAlignment="1" applyProtection="1">
      <alignment horizontal="center" vertical="center"/>
      <protection locked="0"/>
    </xf>
    <xf numFmtId="49" fontId="4" fillId="2" borderId="66" xfId="0" applyNumberFormat="1" applyFont="1" applyFill="1" applyBorder="1" applyAlignment="1" applyProtection="1">
      <alignment horizontal="center" vertical="center"/>
      <protection locked="0"/>
    </xf>
    <xf numFmtId="49" fontId="4" fillId="2" borderId="67" xfId="0" applyNumberFormat="1" applyFont="1" applyFill="1" applyBorder="1" applyAlignment="1" applyProtection="1">
      <alignment horizontal="center" vertical="center"/>
      <protection locked="0"/>
    </xf>
    <xf numFmtId="49" fontId="4" fillId="2" borderId="68"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0" fillId="0" borderId="0" xfId="0">
      <alignment vertical="center"/>
    </xf>
    <xf numFmtId="0" fontId="4"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3" borderId="38" xfId="0" applyFont="1" applyFill="1"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36" xfId="0" applyFont="1" applyBorder="1" applyAlignment="1">
      <alignment horizontal="left" vertical="center"/>
    </xf>
    <xf numFmtId="0" fontId="2" fillId="0" borderId="44" xfId="0" applyFont="1" applyBorder="1" applyAlignment="1">
      <alignment horizontal="left" vertical="center"/>
    </xf>
    <xf numFmtId="0" fontId="2" fillId="0" borderId="1" xfId="0" applyFont="1" applyBorder="1">
      <alignment vertical="center"/>
    </xf>
    <xf numFmtId="0" fontId="0" fillId="0" borderId="1" xfId="0" applyBorder="1">
      <alignment vertical="center"/>
    </xf>
    <xf numFmtId="0" fontId="2" fillId="2" borderId="12"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2" borderId="45" xfId="0" applyFont="1" applyFill="1" applyBorder="1" applyAlignment="1" applyProtection="1">
      <alignment horizontal="right" vertical="center"/>
      <protection locked="0"/>
    </xf>
    <xf numFmtId="0" fontId="2" fillId="2" borderId="46" xfId="0" applyFont="1" applyFill="1" applyBorder="1" applyAlignment="1" applyProtection="1">
      <alignment horizontal="right" vertical="center"/>
      <protection locked="0"/>
    </xf>
    <xf numFmtId="0" fontId="2" fillId="2" borderId="47" xfId="0" applyFont="1" applyFill="1" applyBorder="1" applyAlignment="1" applyProtection="1">
      <alignment horizontal="right" vertical="center"/>
      <protection locked="0"/>
    </xf>
    <xf numFmtId="0" fontId="2" fillId="2" borderId="15"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4" borderId="6" xfId="0" applyFont="1" applyFill="1" applyBorder="1" applyProtection="1">
      <alignment vertical="center"/>
      <protection locked="0"/>
    </xf>
    <xf numFmtId="0" fontId="2" fillId="4" borderId="7" xfId="0" applyFont="1" applyFill="1" applyBorder="1" applyProtection="1">
      <alignment vertical="center"/>
      <protection locked="0"/>
    </xf>
    <xf numFmtId="49" fontId="2" fillId="2" borderId="2" xfId="0" quotePrefix="1" applyNumberFormat="1" applyFont="1" applyFill="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4" borderId="28" xfId="0" applyFont="1" applyFill="1" applyBorder="1" applyProtection="1">
      <alignment vertical="center"/>
      <protection locked="0"/>
    </xf>
    <xf numFmtId="0" fontId="2" fillId="4" borderId="29" xfId="0" applyFont="1" applyFill="1" applyBorder="1" applyProtection="1">
      <alignment vertical="center"/>
      <protection locked="0"/>
    </xf>
    <xf numFmtId="0" fontId="2" fillId="4" borderId="30" xfId="0" applyFont="1" applyFill="1" applyBorder="1" applyProtection="1">
      <alignment vertical="center"/>
      <protection locked="0"/>
    </xf>
    <xf numFmtId="49" fontId="2" fillId="2" borderId="32" xfId="0" applyNumberFormat="1" applyFont="1" applyFill="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13" fillId="0" borderId="0" xfId="0" applyFont="1" applyAlignment="1">
      <alignment horizontal="left" vertical="top" wrapText="1"/>
    </xf>
    <xf numFmtId="0" fontId="5" fillId="0" borderId="0" xfId="0" applyFont="1" applyAlignment="1">
      <alignment vertical="top" wrapText="1"/>
    </xf>
    <xf numFmtId="49" fontId="2" fillId="2" borderId="4"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6" fillId="2" borderId="15" xfId="1" applyNumberFormat="1" applyFill="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 fillId="2" borderId="35" xfId="0" applyFont="1"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0" borderId="4" xfId="0" applyBorder="1" applyAlignment="1" applyProtection="1">
      <alignment horizontal="center" vertical="center"/>
      <protection locked="0"/>
    </xf>
    <xf numFmtId="0" fontId="8" fillId="0" borderId="10"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2" borderId="57"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0" fillId="0" borderId="0" xfId="0" applyFont="1" applyAlignment="1">
      <alignment vertical="top" wrapText="1"/>
    </xf>
    <xf numFmtId="0" fontId="11" fillId="0" borderId="0" xfId="0" applyFo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49" fontId="0" fillId="5" borderId="24" xfId="0" applyNumberFormat="1" applyFill="1" applyBorder="1" applyAlignment="1" applyProtection="1">
      <alignment horizontal="center" vertical="center"/>
      <protection locked="0"/>
    </xf>
    <xf numFmtId="49" fontId="0" fillId="5" borderId="25" xfId="0" applyNumberFormat="1" applyFill="1" applyBorder="1" applyAlignment="1" applyProtection="1">
      <alignment horizontal="center" vertical="center"/>
      <protection locked="0"/>
    </xf>
    <xf numFmtId="49" fontId="0" fillId="5" borderId="48" xfId="0" applyNumberFormat="1" applyFill="1" applyBorder="1" applyAlignment="1" applyProtection="1">
      <alignment horizontal="center" vertical="center"/>
      <protection locked="0"/>
    </xf>
    <xf numFmtId="49" fontId="0" fillId="5" borderId="26" xfId="0" applyNumberFormat="1" applyFill="1" applyBorder="1" applyAlignment="1" applyProtection="1">
      <alignment horizontal="center" vertical="center"/>
      <protection locked="0"/>
    </xf>
    <xf numFmtId="49" fontId="0" fillId="5" borderId="5" xfId="0" applyNumberFormat="1" applyFill="1" applyBorder="1" applyAlignment="1" applyProtection="1">
      <alignment horizontal="center" vertical="center"/>
      <protection locked="0"/>
    </xf>
    <xf numFmtId="49" fontId="0" fillId="5" borderId="49" xfId="0" applyNumberFormat="1" applyFill="1" applyBorder="1" applyAlignment="1" applyProtection="1">
      <alignment horizontal="center" vertical="center"/>
      <protection locked="0"/>
    </xf>
    <xf numFmtId="49" fontId="0" fillId="5" borderId="54" xfId="0" applyNumberFormat="1" applyFill="1" applyBorder="1" applyAlignment="1" applyProtection="1">
      <alignment horizontal="center" vertical="center"/>
      <protection locked="0"/>
    </xf>
    <xf numFmtId="49" fontId="0" fillId="5" borderId="55" xfId="0" applyNumberFormat="1" applyFill="1" applyBorder="1" applyAlignment="1" applyProtection="1">
      <alignment horizontal="center" vertical="center"/>
      <protection locked="0"/>
    </xf>
    <xf numFmtId="49" fontId="0" fillId="5" borderId="56" xfId="0" applyNumberFormat="1" applyFill="1" applyBorder="1" applyAlignment="1" applyProtection="1">
      <alignment horizontal="center" vertical="center"/>
      <protection locked="0"/>
    </xf>
    <xf numFmtId="0" fontId="2" fillId="2" borderId="15" xfId="0" applyFont="1" applyFill="1" applyBorder="1" applyAlignment="1">
      <alignment horizontal="center" vertical="center"/>
    </xf>
    <xf numFmtId="0" fontId="0" fillId="2" borderId="4" xfId="0" applyFill="1" applyBorder="1" applyAlignment="1">
      <alignment horizontal="center" vertical="center"/>
    </xf>
    <xf numFmtId="0" fontId="2" fillId="2" borderId="20" xfId="0"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10" fillId="0" borderId="0" xfId="0" applyFont="1" applyAlignment="1">
      <alignment horizontal="center" vertical="center" wrapText="1"/>
    </xf>
    <xf numFmtId="0" fontId="0" fillId="0" borderId="0" xfId="0" applyAlignment="1">
      <alignment horizontal="center" vertical="center"/>
    </xf>
  </cellXfs>
  <cellStyles count="4">
    <cellStyle name="ハイパーリンク" xfId="1" builtinId="8"/>
    <cellStyle name="標準" xfId="0" builtinId="0"/>
    <cellStyle name="標準 2" xfId="2" xr:uid="{00000000-0005-0000-0000-000002000000}"/>
    <cellStyle name="標準 6" xfId="3" xr:uid="{06567E2E-30B5-409C-AD4D-0E930EAEA8F7}"/>
  </cellStyles>
  <dxfs count="3">
    <dxf>
      <fill>
        <patternFill>
          <bgColor theme="7" tint="0.79998168889431442"/>
        </patternFill>
      </fill>
    </dxf>
    <dxf>
      <fill>
        <patternFill>
          <bgColor theme="5"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43"/>
  <sheetViews>
    <sheetView tabSelected="1" view="pageBreakPreview" zoomScaleNormal="100" zoomScaleSheetLayoutView="100" workbookViewId="0">
      <selection activeCell="F31" sqref="F31"/>
    </sheetView>
  </sheetViews>
  <sheetFormatPr defaultRowHeight="22.5" customHeight="1" x14ac:dyDescent="0.15"/>
  <cols>
    <col min="1" max="1" width="4.75" style="1" customWidth="1"/>
    <col min="2" max="2" width="12.25" style="1" customWidth="1"/>
    <col min="3" max="3" width="17.75" style="1" customWidth="1"/>
    <col min="4" max="4" width="20.625" style="1" customWidth="1"/>
    <col min="5" max="5" width="6.625" style="1" customWidth="1"/>
    <col min="6" max="6" width="18" style="1" customWidth="1"/>
    <col min="7" max="10" width="6.625" style="1" customWidth="1"/>
    <col min="11" max="11" width="9" style="1"/>
    <col min="12" max="12" width="13.5" style="1" bestFit="1" customWidth="1"/>
    <col min="13" max="13" width="10.5" style="1" bestFit="1" customWidth="1"/>
    <col min="14" max="16384" width="9" style="1"/>
  </cols>
  <sheetData>
    <row r="1" spans="1:10" ht="28.5" customHeight="1" thickBot="1" x14ac:dyDescent="0.2">
      <c r="A1" s="87" t="s">
        <v>20</v>
      </c>
      <c r="B1" s="88"/>
      <c r="C1" s="88"/>
      <c r="D1" s="88"/>
      <c r="E1" s="88"/>
      <c r="F1" s="88"/>
      <c r="G1" s="88"/>
      <c r="H1" s="88"/>
      <c r="I1" s="88"/>
      <c r="J1" s="88"/>
    </row>
    <row r="2" spans="1:10" ht="22.5" customHeight="1" thickBot="1" x14ac:dyDescent="0.2">
      <c r="A2" s="10"/>
      <c r="B2"/>
      <c r="C2"/>
      <c r="D2"/>
      <c r="E2"/>
      <c r="F2" s="11" t="s">
        <v>52</v>
      </c>
      <c r="G2" s="112" t="s">
        <v>51</v>
      </c>
      <c r="H2" s="113"/>
      <c r="I2" s="113"/>
      <c r="J2" s="114"/>
    </row>
    <row r="3" spans="1:10" ht="18.75" customHeight="1" x14ac:dyDescent="0.15">
      <c r="B3" s="1" t="s">
        <v>0</v>
      </c>
    </row>
    <row r="4" spans="1:10" ht="56.25" customHeight="1" thickBot="1" x14ac:dyDescent="0.2">
      <c r="A4" s="89" t="s">
        <v>71</v>
      </c>
      <c r="B4" s="90"/>
      <c r="C4" s="90"/>
      <c r="D4" s="90"/>
      <c r="E4" s="90"/>
      <c r="F4" s="90"/>
      <c r="G4" s="90"/>
      <c r="H4" s="91"/>
      <c r="I4" s="91"/>
      <c r="J4" s="91"/>
    </row>
    <row r="5" spans="1:10" ht="25.5" customHeight="1" thickBot="1" x14ac:dyDescent="0.2">
      <c r="A5" s="92" t="s">
        <v>25</v>
      </c>
      <c r="B5" s="93"/>
      <c r="C5" s="39" t="s">
        <v>37</v>
      </c>
      <c r="D5" s="94" t="s">
        <v>57</v>
      </c>
      <c r="E5" s="95"/>
      <c r="F5" s="94" t="s">
        <v>28</v>
      </c>
      <c r="G5" s="96"/>
      <c r="H5" s="97" t="s">
        <v>76</v>
      </c>
      <c r="I5" s="98"/>
      <c r="J5" s="99"/>
    </row>
    <row r="6" spans="1:10" ht="25.5" customHeight="1" x14ac:dyDescent="0.15">
      <c r="A6" s="106" t="s">
        <v>33</v>
      </c>
      <c r="B6" s="107"/>
      <c r="C6" s="6" t="s">
        <v>38</v>
      </c>
      <c r="D6" s="108"/>
      <c r="E6" s="109"/>
      <c r="F6" s="110"/>
      <c r="G6" s="111"/>
      <c r="H6" s="100"/>
      <c r="I6" s="101"/>
      <c r="J6" s="102"/>
    </row>
    <row r="7" spans="1:10" ht="25.5" customHeight="1" x14ac:dyDescent="0.15">
      <c r="A7" s="106" t="s">
        <v>2</v>
      </c>
      <c r="B7" s="107"/>
      <c r="C7" s="7" t="s">
        <v>58</v>
      </c>
      <c r="D7" s="115"/>
      <c r="E7" s="116"/>
      <c r="F7" s="117"/>
      <c r="G7" s="118"/>
      <c r="H7" s="100"/>
      <c r="I7" s="101"/>
      <c r="J7" s="102"/>
    </row>
    <row r="8" spans="1:10" ht="62.25" customHeight="1" thickBot="1" x14ac:dyDescent="0.2">
      <c r="A8" s="106" t="s">
        <v>19</v>
      </c>
      <c r="B8" s="107"/>
      <c r="C8" s="7" t="s">
        <v>45</v>
      </c>
      <c r="D8" s="115"/>
      <c r="E8" s="116"/>
      <c r="F8" s="117"/>
      <c r="G8" s="118"/>
      <c r="H8" s="103"/>
      <c r="I8" s="104"/>
      <c r="J8" s="105"/>
    </row>
    <row r="9" spans="1:10" ht="25.5" customHeight="1" thickBot="1" x14ac:dyDescent="0.2">
      <c r="A9" s="2" t="s">
        <v>3</v>
      </c>
      <c r="B9" s="2"/>
      <c r="C9" s="7" t="s">
        <v>48</v>
      </c>
      <c r="D9" s="34"/>
      <c r="E9" s="36" t="s">
        <v>26</v>
      </c>
      <c r="F9" s="35"/>
      <c r="G9" s="36" t="s">
        <v>35</v>
      </c>
      <c r="H9" s="126"/>
      <c r="I9" s="127"/>
      <c r="J9" s="37" t="s">
        <v>27</v>
      </c>
    </row>
    <row r="10" spans="1:10" ht="25.5" customHeight="1" x14ac:dyDescent="0.15">
      <c r="A10" s="106" t="s">
        <v>23</v>
      </c>
      <c r="B10" s="107"/>
      <c r="C10" s="7" t="s">
        <v>49</v>
      </c>
      <c r="D10" s="115"/>
      <c r="E10" s="118"/>
      <c r="F10" s="118"/>
      <c r="G10" s="128"/>
      <c r="H10" s="119"/>
      <c r="I10" s="119"/>
      <c r="J10" s="120"/>
    </row>
    <row r="11" spans="1:10" ht="25.5" customHeight="1" thickBot="1" x14ac:dyDescent="0.2">
      <c r="A11" s="106" t="s">
        <v>29</v>
      </c>
      <c r="B11" s="107"/>
      <c r="C11" s="6" t="s">
        <v>39</v>
      </c>
      <c r="D11" s="34"/>
      <c r="E11" s="36" t="s">
        <v>30</v>
      </c>
      <c r="F11" s="121"/>
      <c r="G11" s="122"/>
      <c r="H11" s="123"/>
      <c r="I11" s="124"/>
      <c r="J11" s="125"/>
    </row>
    <row r="12" spans="1:10" ht="25.5" customHeight="1" x14ac:dyDescent="0.15">
      <c r="A12" s="106" t="s">
        <v>4</v>
      </c>
      <c r="B12" s="107"/>
      <c r="C12" s="7" t="s">
        <v>59</v>
      </c>
      <c r="D12" s="115"/>
      <c r="E12" s="118"/>
      <c r="F12" s="118"/>
      <c r="G12" s="118"/>
      <c r="H12" s="129"/>
      <c r="I12" s="129"/>
      <c r="J12" s="130"/>
    </row>
    <row r="13" spans="1:10" ht="25.5" customHeight="1" x14ac:dyDescent="0.15">
      <c r="A13" s="106" t="s">
        <v>21</v>
      </c>
      <c r="B13" s="107"/>
      <c r="C13" s="6" t="s">
        <v>39</v>
      </c>
      <c r="D13" s="34"/>
      <c r="E13" s="38" t="s">
        <v>30</v>
      </c>
      <c r="F13" s="35"/>
      <c r="G13" s="38" t="s">
        <v>30</v>
      </c>
      <c r="H13" s="133"/>
      <c r="I13" s="133"/>
      <c r="J13" s="134"/>
    </row>
    <row r="14" spans="1:10" ht="25.5" customHeight="1" thickBot="1" x14ac:dyDescent="0.2">
      <c r="A14" s="106" t="s">
        <v>22</v>
      </c>
      <c r="B14" s="107"/>
      <c r="C14" s="6" t="s">
        <v>40</v>
      </c>
      <c r="D14" s="135"/>
      <c r="E14" s="136"/>
      <c r="F14" s="136"/>
      <c r="G14" s="136"/>
      <c r="H14" s="137"/>
      <c r="I14" s="137"/>
      <c r="J14" s="138"/>
    </row>
    <row r="15" spans="1:10" ht="25.5" customHeight="1" x14ac:dyDescent="0.15">
      <c r="A15" s="106" t="s">
        <v>54</v>
      </c>
      <c r="B15" s="107"/>
      <c r="C15" s="6" t="s">
        <v>55</v>
      </c>
      <c r="D15" s="163" t="s">
        <v>78</v>
      </c>
      <c r="E15" s="164"/>
      <c r="F15" s="164"/>
      <c r="G15" s="164"/>
      <c r="H15" s="154"/>
      <c r="I15" s="155"/>
      <c r="J15" s="156"/>
    </row>
    <row r="16" spans="1:10" ht="25.5" customHeight="1" x14ac:dyDescent="0.15">
      <c r="A16" s="106" t="s">
        <v>5</v>
      </c>
      <c r="B16" s="107"/>
      <c r="C16" s="6" t="s">
        <v>46</v>
      </c>
      <c r="D16" s="115"/>
      <c r="E16" s="142"/>
      <c r="F16" s="142"/>
      <c r="G16" s="142"/>
      <c r="H16" s="157"/>
      <c r="I16" s="158"/>
      <c r="J16" s="159"/>
    </row>
    <row r="17" spans="1:11" ht="28.5" customHeight="1" x14ac:dyDescent="0.15">
      <c r="A17" s="106" t="s">
        <v>6</v>
      </c>
      <c r="B17" s="107"/>
      <c r="C17" s="143" t="s">
        <v>50</v>
      </c>
      <c r="D17" s="115"/>
      <c r="E17" s="142"/>
      <c r="F17" s="142"/>
      <c r="G17" s="142"/>
      <c r="H17" s="157"/>
      <c r="I17" s="158"/>
      <c r="J17" s="159"/>
    </row>
    <row r="18" spans="1:11" ht="28.5" customHeight="1" x14ac:dyDescent="0.15">
      <c r="A18" s="106" t="s">
        <v>34</v>
      </c>
      <c r="B18" s="107"/>
      <c r="C18" s="144"/>
      <c r="D18" s="115"/>
      <c r="E18" s="142"/>
      <c r="F18" s="142"/>
      <c r="G18" s="142"/>
      <c r="H18" s="157"/>
      <c r="I18" s="158"/>
      <c r="J18" s="159"/>
    </row>
    <row r="19" spans="1:11" ht="28.5" customHeight="1" x14ac:dyDescent="0.15">
      <c r="A19" s="106" t="s">
        <v>7</v>
      </c>
      <c r="B19" s="107"/>
      <c r="C19" s="145"/>
      <c r="D19" s="115"/>
      <c r="E19" s="142"/>
      <c r="F19" s="142"/>
      <c r="G19" s="142"/>
      <c r="H19" s="157"/>
      <c r="I19" s="158"/>
      <c r="J19" s="159"/>
    </row>
    <row r="20" spans="1:11" ht="25.5" customHeight="1" x14ac:dyDescent="0.15">
      <c r="A20" s="106" t="s">
        <v>8</v>
      </c>
      <c r="B20" s="107"/>
      <c r="C20" s="6" t="s">
        <v>46</v>
      </c>
      <c r="D20" s="115"/>
      <c r="E20" s="142"/>
      <c r="F20" s="142"/>
      <c r="G20" s="142"/>
      <c r="H20" s="157"/>
      <c r="I20" s="158"/>
      <c r="J20" s="159"/>
    </row>
    <row r="21" spans="1:11" ht="25.5" customHeight="1" x14ac:dyDescent="0.15">
      <c r="A21" s="146" t="s">
        <v>9</v>
      </c>
      <c r="B21" s="147"/>
      <c r="C21" s="7" t="s">
        <v>74</v>
      </c>
      <c r="D21" s="148"/>
      <c r="E21" s="149"/>
      <c r="F21" s="149"/>
      <c r="G21" s="149"/>
      <c r="H21" s="157"/>
      <c r="I21" s="158"/>
      <c r="J21" s="159"/>
    </row>
    <row r="22" spans="1:11" ht="25.5" customHeight="1" thickBot="1" x14ac:dyDescent="0.2">
      <c r="A22" s="146" t="s">
        <v>72</v>
      </c>
      <c r="B22" s="147"/>
      <c r="C22" s="6" t="s">
        <v>46</v>
      </c>
      <c r="D22" s="165"/>
      <c r="E22" s="166"/>
      <c r="F22" s="166"/>
      <c r="G22" s="167"/>
      <c r="H22" s="160"/>
      <c r="I22" s="161"/>
      <c r="J22" s="162"/>
    </row>
    <row r="23" spans="1:11" ht="9.75" customHeight="1" x14ac:dyDescent="0.15"/>
    <row r="24" spans="1:11" ht="32.25" customHeight="1" x14ac:dyDescent="0.15">
      <c r="A24" s="150" t="s">
        <v>47</v>
      </c>
      <c r="B24" s="151"/>
      <c r="C24" s="151"/>
      <c r="D24" s="151"/>
      <c r="E24" s="151"/>
      <c r="F24" s="151"/>
      <c r="G24" s="151"/>
      <c r="H24" s="151"/>
      <c r="I24" s="151"/>
      <c r="J24" s="151"/>
    </row>
    <row r="25" spans="1:11" ht="21.75" customHeight="1" x14ac:dyDescent="0.15">
      <c r="A25" s="168" t="s">
        <v>53</v>
      </c>
      <c r="B25" s="169"/>
      <c r="C25" s="169"/>
      <c r="D25" s="169"/>
      <c r="E25" s="169"/>
      <c r="F25" s="169"/>
      <c r="G25" s="169"/>
      <c r="H25" s="169"/>
      <c r="I25" s="169"/>
      <c r="J25" s="169"/>
    </row>
    <row r="26" spans="1:11" ht="22.5" customHeight="1" x14ac:dyDescent="0.15">
      <c r="A26" s="3">
        <v>1</v>
      </c>
      <c r="B26" s="1" t="s">
        <v>10</v>
      </c>
      <c r="D26" s="33">
        <v>45383</v>
      </c>
      <c r="E26" s="3" t="s">
        <v>36</v>
      </c>
      <c r="F26" s="33">
        <v>45565</v>
      </c>
    </row>
    <row r="27" spans="1:11" ht="22.5" customHeight="1" thickBot="1" x14ac:dyDescent="0.2">
      <c r="A27" s="3">
        <v>2</v>
      </c>
      <c r="B27" s="1" t="s">
        <v>11</v>
      </c>
    </row>
    <row r="28" spans="1:11" ht="45.75" customHeight="1" thickBot="1" x14ac:dyDescent="0.2">
      <c r="A28" s="3"/>
      <c r="B28" s="139"/>
      <c r="C28" s="140"/>
      <c r="D28" s="140"/>
      <c r="E28" s="140"/>
      <c r="F28" s="140"/>
      <c r="G28" s="140"/>
      <c r="H28" s="140"/>
      <c r="I28" s="140"/>
      <c r="J28" s="141"/>
    </row>
    <row r="29" spans="1:11" ht="22.5" customHeight="1" x14ac:dyDescent="0.15">
      <c r="A29" s="3">
        <v>3</v>
      </c>
      <c r="B29" s="1" t="s">
        <v>194</v>
      </c>
    </row>
    <row r="30" spans="1:11" s="4" customFormat="1" ht="25.5" customHeight="1" thickBot="1" x14ac:dyDescent="0.2">
      <c r="A30" s="5" t="s">
        <v>12</v>
      </c>
      <c r="B30" s="8" t="s">
        <v>15</v>
      </c>
      <c r="C30" s="5" t="s">
        <v>13</v>
      </c>
      <c r="D30" s="152" t="s">
        <v>14</v>
      </c>
      <c r="E30" s="153"/>
      <c r="F30" s="9" t="s">
        <v>16</v>
      </c>
      <c r="G30" s="5" t="s">
        <v>17</v>
      </c>
      <c r="H30" s="5" t="s">
        <v>18</v>
      </c>
      <c r="I30" s="5" t="s">
        <v>41</v>
      </c>
      <c r="J30" s="5" t="s">
        <v>42</v>
      </c>
    </row>
    <row r="31" spans="1:11" ht="25.5" customHeight="1" x14ac:dyDescent="0.15">
      <c r="A31" s="9">
        <v>1</v>
      </c>
      <c r="B31" s="75"/>
      <c r="C31" s="76"/>
      <c r="D31" s="76"/>
      <c r="E31" s="76"/>
      <c r="F31" s="76"/>
      <c r="G31" s="76"/>
      <c r="H31" s="76"/>
      <c r="I31" s="76"/>
      <c r="J31" s="77"/>
      <c r="K31" s="3"/>
    </row>
    <row r="32" spans="1:11" ht="25.5" customHeight="1" x14ac:dyDescent="0.15">
      <c r="A32" s="9">
        <v>2</v>
      </c>
      <c r="B32" s="78"/>
      <c r="C32" s="79"/>
      <c r="D32" s="79"/>
      <c r="E32" s="79"/>
      <c r="F32" s="79"/>
      <c r="G32" s="79"/>
      <c r="H32" s="79"/>
      <c r="I32" s="79"/>
      <c r="J32" s="80"/>
      <c r="K32" s="3"/>
    </row>
    <row r="33" spans="1:27" ht="25.5" customHeight="1" x14ac:dyDescent="0.15">
      <c r="A33" s="9">
        <v>3</v>
      </c>
      <c r="B33" s="81"/>
      <c r="C33" s="82"/>
      <c r="D33" s="82"/>
      <c r="E33" s="82"/>
      <c r="F33" s="82"/>
      <c r="G33" s="82"/>
      <c r="H33" s="82"/>
      <c r="I33" s="82"/>
      <c r="J33" s="83"/>
      <c r="K33" s="3"/>
    </row>
    <row r="34" spans="1:27" ht="25.5" customHeight="1" x14ac:dyDescent="0.15">
      <c r="A34" s="9">
        <v>4</v>
      </c>
      <c r="B34" s="81"/>
      <c r="C34" s="82"/>
      <c r="D34" s="82"/>
      <c r="E34" s="82"/>
      <c r="F34" s="82"/>
      <c r="G34" s="82"/>
      <c r="H34" s="82"/>
      <c r="I34" s="82"/>
      <c r="J34" s="83"/>
      <c r="K34" s="3"/>
    </row>
    <row r="35" spans="1:27" ht="25.5" customHeight="1" thickBot="1" x14ac:dyDescent="0.2">
      <c r="A35" s="9">
        <v>5</v>
      </c>
      <c r="B35" s="84"/>
      <c r="C35" s="85"/>
      <c r="D35" s="85"/>
      <c r="E35" s="85"/>
      <c r="F35" s="85"/>
      <c r="G35" s="85"/>
      <c r="H35" s="85"/>
      <c r="I35" s="85"/>
      <c r="J35" s="86"/>
      <c r="K35" s="3"/>
    </row>
    <row r="36" spans="1:27" ht="6" customHeight="1" x14ac:dyDescent="0.15">
      <c r="A36" s="3"/>
      <c r="B36" s="42"/>
      <c r="C36" s="40"/>
      <c r="D36" s="40"/>
      <c r="E36" s="41"/>
      <c r="F36" s="40"/>
      <c r="G36" s="40"/>
      <c r="H36" s="40"/>
      <c r="I36" s="40"/>
      <c r="J36" s="40"/>
      <c r="K36" s="3"/>
    </row>
    <row r="37" spans="1:27" ht="89.25" customHeight="1" x14ac:dyDescent="0.15">
      <c r="A37" s="131" t="s">
        <v>75</v>
      </c>
      <c r="B37" s="132"/>
      <c r="C37" s="132"/>
      <c r="D37" s="132"/>
      <c r="E37" s="132"/>
      <c r="F37" s="132"/>
      <c r="G37" s="132"/>
      <c r="H37" s="132"/>
      <c r="I37" s="132"/>
      <c r="J37" s="132"/>
      <c r="K37" s="3"/>
    </row>
    <row r="39" spans="1:27" ht="22.5" customHeight="1" x14ac:dyDescent="0.15">
      <c r="A39" s="1" t="s">
        <v>24</v>
      </c>
    </row>
    <row r="40" spans="1:27" ht="22.5" customHeight="1" x14ac:dyDescent="0.15">
      <c r="B40" s="1" t="s">
        <v>1</v>
      </c>
      <c r="C40" s="1" t="s">
        <v>2</v>
      </c>
      <c r="D40" s="1" t="s">
        <v>19</v>
      </c>
      <c r="E40" s="1" t="s">
        <v>56</v>
      </c>
      <c r="F40" s="1" t="s">
        <v>3</v>
      </c>
      <c r="G40" s="1" t="s">
        <v>23</v>
      </c>
      <c r="H40" s="1" t="s">
        <v>29</v>
      </c>
      <c r="I40" s="1" t="s">
        <v>4</v>
      </c>
      <c r="J40" s="1" t="s">
        <v>31</v>
      </c>
      <c r="K40" s="1" t="s">
        <v>32</v>
      </c>
      <c r="L40" s="1" t="s">
        <v>43</v>
      </c>
      <c r="M40" s="1" t="s">
        <v>44</v>
      </c>
      <c r="N40" s="1" t="s">
        <v>5</v>
      </c>
      <c r="O40" s="1" t="s">
        <v>6</v>
      </c>
      <c r="P40" s="1" t="s">
        <v>7</v>
      </c>
      <c r="Q40" s="1" t="s">
        <v>8</v>
      </c>
      <c r="R40" s="1" t="s">
        <v>9</v>
      </c>
      <c r="S40" s="1" t="s">
        <v>73</v>
      </c>
      <c r="T40" s="1" t="s">
        <v>15</v>
      </c>
      <c r="U40" s="1" t="s">
        <v>13</v>
      </c>
      <c r="V40" s="1" t="s">
        <v>14</v>
      </c>
      <c r="W40" s="1" t="s">
        <v>16</v>
      </c>
      <c r="X40" s="1" t="s">
        <v>17</v>
      </c>
      <c r="Y40" s="1" t="s">
        <v>18</v>
      </c>
      <c r="Z40" s="1" t="s">
        <v>41</v>
      </c>
      <c r="AA40" s="1" t="s">
        <v>42</v>
      </c>
    </row>
    <row r="41" spans="1:27" ht="22.5" customHeight="1" x14ac:dyDescent="0.15">
      <c r="A41" s="3">
        <v>1</v>
      </c>
      <c r="B41" s="1" t="str">
        <f>IFERROR($D$6&amp;" "&amp;$F$6,"")</f>
        <v xml:space="preserve"> </v>
      </c>
      <c r="C41" s="1" t="str">
        <f>IFERROR($D$7&amp;" "&amp;$F$7,"")</f>
        <v xml:space="preserve"> </v>
      </c>
      <c r="D41" s="1" t="str">
        <f>IFERROR($D$8&amp;" "&amp;$F$8,"")</f>
        <v xml:space="preserve"> </v>
      </c>
      <c r="E41" s="1" t="str">
        <f>IFERROR($D$15,"")</f>
        <v>複合領域（国際TW）</v>
      </c>
      <c r="F41" s="1" t="str">
        <f>IFERROR($D$9&amp;"/"&amp;$F$9&amp;"/"&amp;$H$9,"")</f>
        <v>//</v>
      </c>
      <c r="G41" s="1" t="str">
        <f>IFERROR($D$10,"")&amp;""</f>
        <v/>
      </c>
      <c r="H41" s="1" t="str">
        <f>IFERROR($D$11&amp;"-"&amp;$F$11,"")</f>
        <v>-</v>
      </c>
      <c r="I41" s="1" t="str">
        <f>IFERROR($D$12,"")&amp;""</f>
        <v/>
      </c>
      <c r="J41" s="1" t="str">
        <f>IFERROR($D$13&amp;"-"&amp;$F$13&amp;"-"&amp;$H$13,"")</f>
        <v>--</v>
      </c>
      <c r="K41" s="1" t="str">
        <f>IFERROR($D$14,"")&amp;""</f>
        <v/>
      </c>
      <c r="L41" s="32">
        <f>$D$26</f>
        <v>45383</v>
      </c>
      <c r="M41" s="32">
        <f>$F$26</f>
        <v>45565</v>
      </c>
      <c r="N41" s="1" t="str">
        <f>IFERROR($D$16,"")&amp;""</f>
        <v/>
      </c>
      <c r="O41" s="1" t="str">
        <f>IFERROR($D$17,"")&amp;""</f>
        <v/>
      </c>
      <c r="P41" s="1" t="str">
        <f>IFERROR($D$19,"")&amp;""</f>
        <v/>
      </c>
      <c r="Q41" s="1" t="str">
        <f>IFERROR($D$20,"")&amp;""</f>
        <v/>
      </c>
      <c r="R41" s="1" t="str">
        <f>IFERROR($D$21,"")&amp;""</f>
        <v/>
      </c>
      <c r="S41" s="1" t="str">
        <f>IFERROR($D$22,"")&amp;""</f>
        <v/>
      </c>
      <c r="T41" s="1" t="str">
        <f>IFERROR($B31,"")&amp;""</f>
        <v/>
      </c>
      <c r="U41" s="1" t="str">
        <f>IFERROR($C31,"")&amp;""</f>
        <v/>
      </c>
      <c r="V41" s="1" t="str">
        <f>IFERROR($D31,"")&amp;""</f>
        <v/>
      </c>
      <c r="W41" s="1" t="str">
        <f>IFERROR($F31,"")&amp;""</f>
        <v/>
      </c>
      <c r="X41" s="4" t="str">
        <f>IFERROR($G31,"")&amp;""</f>
        <v/>
      </c>
      <c r="Y41" s="1" t="str">
        <f>IFERROR($H31,"")&amp;""</f>
        <v/>
      </c>
      <c r="Z41" s="1" t="str">
        <f>IFERROR($I31,"")&amp;""</f>
        <v/>
      </c>
      <c r="AA41" s="1" t="str">
        <f>IFERROR($J31,"")&amp;""</f>
        <v/>
      </c>
    </row>
    <row r="42" spans="1:27" ht="22.5" customHeight="1" x14ac:dyDescent="0.15">
      <c r="A42" s="3">
        <v>2</v>
      </c>
      <c r="B42" s="1" t="str">
        <f t="shared" ref="B42:B45" si="0">IFERROR($D$6&amp;" "&amp;$F$6,"")</f>
        <v xml:space="preserve"> </v>
      </c>
      <c r="C42" s="1" t="str">
        <f t="shared" ref="C42:C45" si="1">IFERROR($D$7&amp;" "&amp;$F$7,"")</f>
        <v xml:space="preserve"> </v>
      </c>
      <c r="D42" s="1" t="str">
        <f t="shared" ref="D42:D45" si="2">IFERROR($D$8&amp;" "&amp;$F$8,"")</f>
        <v xml:space="preserve"> </v>
      </c>
      <c r="E42" s="1" t="str">
        <f t="shared" ref="E42:E45" si="3">IFERROR($D$15,"")</f>
        <v>複合領域（国際TW）</v>
      </c>
      <c r="F42" s="1" t="str">
        <f t="shared" ref="F42:F45" si="4">IFERROR($D$9&amp;"/"&amp;$F$9&amp;"/"&amp;$H$9,"")</f>
        <v>//</v>
      </c>
      <c r="G42" s="1" t="str">
        <f t="shared" ref="G42:G45" si="5">IFERROR($D$10,"")&amp;""</f>
        <v/>
      </c>
      <c r="H42" s="1" t="str">
        <f t="shared" ref="H42:H45" si="6">IFERROR($D$11&amp;"-"&amp;$F$11,"")</f>
        <v>-</v>
      </c>
      <c r="I42" s="1" t="str">
        <f t="shared" ref="I42:I45" si="7">IFERROR($D$12,"")&amp;""</f>
        <v/>
      </c>
      <c r="J42" s="1" t="str">
        <f t="shared" ref="J42:J45" si="8">IFERROR($D$13&amp;"-"&amp;$F$13&amp;"-"&amp;$H$13,"")</f>
        <v>--</v>
      </c>
      <c r="K42" s="1" t="str">
        <f>IFERROR($D$14,"")&amp;""</f>
        <v/>
      </c>
      <c r="L42" s="32">
        <f t="shared" ref="L42:L45" si="9">$D$26</f>
        <v>45383</v>
      </c>
      <c r="M42" s="32">
        <f t="shared" ref="M42:M45" si="10">$F$26</f>
        <v>45565</v>
      </c>
      <c r="N42" s="1" t="str">
        <f t="shared" ref="N42:N45" si="11">IFERROR($D$16,"")&amp;""</f>
        <v/>
      </c>
      <c r="O42" s="1" t="str">
        <f t="shared" ref="O42:O45" si="12">IFERROR($D$17,"")&amp;""</f>
        <v/>
      </c>
      <c r="P42" s="1" t="str">
        <f t="shared" ref="P42:P45" si="13">IFERROR($D$19,"")&amp;""</f>
        <v/>
      </c>
      <c r="Q42" s="1" t="str">
        <f>IFERROR($D$20,"")&amp;""</f>
        <v/>
      </c>
      <c r="R42" s="1" t="str">
        <f t="shared" ref="R42:R45" si="14">IFERROR($D$21,"")&amp;""</f>
        <v/>
      </c>
      <c r="S42" s="1" t="str">
        <f>IFERROR($D$22,"")&amp;""</f>
        <v/>
      </c>
      <c r="T42" s="1" t="str">
        <f t="shared" ref="T42:T44" si="15">IFERROR($B32,"")&amp;""</f>
        <v/>
      </c>
      <c r="U42" s="1" t="str">
        <f t="shared" ref="U42:U45" si="16">IFERROR($C32,"")&amp;""</f>
        <v/>
      </c>
      <c r="V42" s="1" t="str">
        <f t="shared" ref="V42:V45" si="17">IFERROR($D32,"")&amp;""</f>
        <v/>
      </c>
      <c r="W42" s="1" t="str">
        <f t="shared" ref="W42:W44" si="18">IFERROR($F32,"")&amp;""</f>
        <v/>
      </c>
      <c r="X42" s="4" t="str">
        <f t="shared" ref="X42:X45" si="19">IFERROR($G32,"")&amp;""</f>
        <v/>
      </c>
      <c r="Y42" s="1" t="str">
        <f t="shared" ref="Y42:Y45" si="20">IFERROR($H32,"")&amp;""</f>
        <v/>
      </c>
      <c r="Z42" s="1" t="str">
        <f t="shared" ref="Z42:Z45" si="21">IFERROR($I32,"")&amp;""</f>
        <v/>
      </c>
      <c r="AA42" s="1" t="str">
        <f>IFERROR($J32,"")&amp;""</f>
        <v/>
      </c>
    </row>
    <row r="43" spans="1:27" ht="22.5" customHeight="1" x14ac:dyDescent="0.15">
      <c r="A43" s="3">
        <v>3</v>
      </c>
      <c r="B43" s="1" t="str">
        <f t="shared" si="0"/>
        <v xml:space="preserve"> </v>
      </c>
      <c r="C43" s="1" t="str">
        <f t="shared" si="1"/>
        <v xml:space="preserve"> </v>
      </c>
      <c r="D43" s="1" t="str">
        <f t="shared" si="2"/>
        <v xml:space="preserve"> </v>
      </c>
      <c r="E43" s="1" t="str">
        <f t="shared" si="3"/>
        <v>複合領域（国際TW）</v>
      </c>
      <c r="F43" s="1" t="str">
        <f t="shared" si="4"/>
        <v>//</v>
      </c>
      <c r="G43" s="1" t="str">
        <f t="shared" si="5"/>
        <v/>
      </c>
      <c r="H43" s="1" t="str">
        <f t="shared" si="6"/>
        <v>-</v>
      </c>
      <c r="I43" s="1" t="str">
        <f t="shared" si="7"/>
        <v/>
      </c>
      <c r="J43" s="1" t="str">
        <f t="shared" si="8"/>
        <v>--</v>
      </c>
      <c r="K43" s="1" t="str">
        <f>IFERROR($D$14,"")&amp;""</f>
        <v/>
      </c>
      <c r="L43" s="32">
        <f t="shared" si="9"/>
        <v>45383</v>
      </c>
      <c r="M43" s="32">
        <f t="shared" si="10"/>
        <v>45565</v>
      </c>
      <c r="N43" s="1" t="str">
        <f t="shared" si="11"/>
        <v/>
      </c>
      <c r="O43" s="1" t="str">
        <f t="shared" si="12"/>
        <v/>
      </c>
      <c r="P43" s="1" t="str">
        <f t="shared" si="13"/>
        <v/>
      </c>
      <c r="Q43" s="1" t="str">
        <f t="shared" ref="Q43:Q45" si="22">IFERROR($D$20,"")&amp;""</f>
        <v/>
      </c>
      <c r="R43" s="1" t="str">
        <f t="shared" si="14"/>
        <v/>
      </c>
      <c r="S43" s="1" t="str">
        <f>IFERROR($D$22,"")&amp;""</f>
        <v/>
      </c>
      <c r="T43" s="1" t="str">
        <f t="shared" si="15"/>
        <v/>
      </c>
      <c r="U43" s="1" t="str">
        <f t="shared" si="16"/>
        <v/>
      </c>
      <c r="V43" s="1" t="str">
        <f t="shared" si="17"/>
        <v/>
      </c>
      <c r="W43" s="1" t="str">
        <f t="shared" si="18"/>
        <v/>
      </c>
      <c r="X43" s="4" t="str">
        <f t="shared" si="19"/>
        <v/>
      </c>
      <c r="Y43" s="1" t="str">
        <f t="shared" si="20"/>
        <v/>
      </c>
      <c r="Z43" s="1" t="str">
        <f t="shared" si="21"/>
        <v/>
      </c>
      <c r="AA43" s="1" t="str">
        <f t="shared" ref="AA43:AA45" si="23">IFERROR($J33,"")&amp;""</f>
        <v/>
      </c>
    </row>
    <row r="44" spans="1:27" ht="22.5" customHeight="1" x14ac:dyDescent="0.15">
      <c r="A44" s="3">
        <v>4</v>
      </c>
      <c r="B44" s="1" t="str">
        <f t="shared" si="0"/>
        <v xml:space="preserve"> </v>
      </c>
      <c r="C44" s="1" t="str">
        <f t="shared" si="1"/>
        <v xml:space="preserve"> </v>
      </c>
      <c r="D44" s="1" t="str">
        <f t="shared" si="2"/>
        <v xml:space="preserve"> </v>
      </c>
      <c r="E44" s="1" t="str">
        <f t="shared" si="3"/>
        <v>複合領域（国際TW）</v>
      </c>
      <c r="F44" s="1" t="str">
        <f t="shared" si="4"/>
        <v>//</v>
      </c>
      <c r="G44" s="1" t="str">
        <f t="shared" si="5"/>
        <v/>
      </c>
      <c r="H44" s="1" t="str">
        <f t="shared" si="6"/>
        <v>-</v>
      </c>
      <c r="I44" s="1" t="str">
        <f t="shared" si="7"/>
        <v/>
      </c>
      <c r="J44" s="1" t="str">
        <f t="shared" si="8"/>
        <v>--</v>
      </c>
      <c r="K44" s="1" t="str">
        <f t="shared" ref="K44:K45" si="24">IFERROR($D$14,"")&amp;""</f>
        <v/>
      </c>
      <c r="L44" s="32">
        <f t="shared" si="9"/>
        <v>45383</v>
      </c>
      <c r="M44" s="32">
        <f t="shared" si="10"/>
        <v>45565</v>
      </c>
      <c r="N44" s="1" t="str">
        <f t="shared" si="11"/>
        <v/>
      </c>
      <c r="O44" s="1" t="str">
        <f t="shared" si="12"/>
        <v/>
      </c>
      <c r="P44" s="1" t="str">
        <f t="shared" si="13"/>
        <v/>
      </c>
      <c r="Q44" s="1" t="str">
        <f t="shared" si="22"/>
        <v/>
      </c>
      <c r="R44" s="1" t="str">
        <f t="shared" si="14"/>
        <v/>
      </c>
      <c r="S44" s="1" t="str">
        <f>IFERROR($D$22,"")&amp;""</f>
        <v/>
      </c>
      <c r="T44" s="1" t="str">
        <f t="shared" si="15"/>
        <v/>
      </c>
      <c r="U44" s="1" t="str">
        <f t="shared" si="16"/>
        <v/>
      </c>
      <c r="V44" s="1" t="str">
        <f t="shared" si="17"/>
        <v/>
      </c>
      <c r="W44" s="1" t="str">
        <f t="shared" si="18"/>
        <v/>
      </c>
      <c r="X44" s="4" t="str">
        <f t="shared" si="19"/>
        <v/>
      </c>
      <c r="Y44" s="1" t="str">
        <f t="shared" si="20"/>
        <v/>
      </c>
      <c r="Z44" s="1" t="str">
        <f t="shared" si="21"/>
        <v/>
      </c>
      <c r="AA44" s="1" t="str">
        <f t="shared" si="23"/>
        <v/>
      </c>
    </row>
    <row r="45" spans="1:27" ht="22.5" customHeight="1" x14ac:dyDescent="0.15">
      <c r="A45" s="3">
        <v>5</v>
      </c>
      <c r="B45" s="1" t="str">
        <f t="shared" si="0"/>
        <v xml:space="preserve"> </v>
      </c>
      <c r="C45" s="1" t="str">
        <f t="shared" si="1"/>
        <v xml:space="preserve"> </v>
      </c>
      <c r="D45" s="1" t="str">
        <f t="shared" si="2"/>
        <v xml:space="preserve"> </v>
      </c>
      <c r="E45" s="1" t="str">
        <f t="shared" si="3"/>
        <v>複合領域（国際TW）</v>
      </c>
      <c r="F45" s="1" t="str">
        <f t="shared" si="4"/>
        <v>//</v>
      </c>
      <c r="G45" s="1" t="str">
        <f t="shared" si="5"/>
        <v/>
      </c>
      <c r="H45" s="1" t="str">
        <f t="shared" si="6"/>
        <v>-</v>
      </c>
      <c r="I45" s="1" t="str">
        <f t="shared" si="7"/>
        <v/>
      </c>
      <c r="J45" s="1" t="str">
        <f t="shared" si="8"/>
        <v>--</v>
      </c>
      <c r="K45" s="1" t="str">
        <f t="shared" si="24"/>
        <v/>
      </c>
      <c r="L45" s="32">
        <f t="shared" si="9"/>
        <v>45383</v>
      </c>
      <c r="M45" s="32">
        <f t="shared" si="10"/>
        <v>45565</v>
      </c>
      <c r="N45" s="1" t="str">
        <f t="shared" si="11"/>
        <v/>
      </c>
      <c r="O45" s="1" t="str">
        <f t="shared" si="12"/>
        <v/>
      </c>
      <c r="P45" s="1" t="str">
        <f t="shared" si="13"/>
        <v/>
      </c>
      <c r="Q45" s="1" t="str">
        <f t="shared" si="22"/>
        <v/>
      </c>
      <c r="R45" s="1" t="str">
        <f t="shared" si="14"/>
        <v/>
      </c>
      <c r="S45" s="1" t="str">
        <f>IFERROR($D$22,"")&amp;""</f>
        <v/>
      </c>
      <c r="T45" s="1" t="str">
        <f>IFERROR($B35,"")&amp;""</f>
        <v/>
      </c>
      <c r="U45" s="1" t="str">
        <f t="shared" si="16"/>
        <v/>
      </c>
      <c r="V45" s="1" t="str">
        <f t="shared" si="17"/>
        <v/>
      </c>
      <c r="W45" s="1" t="str">
        <f>IFERROR($F35,"")&amp;""</f>
        <v/>
      </c>
      <c r="X45" s="4" t="str">
        <f t="shared" si="19"/>
        <v/>
      </c>
      <c r="Y45" s="1" t="str">
        <f t="shared" si="20"/>
        <v/>
      </c>
      <c r="Z45" s="1" t="str">
        <f t="shared" si="21"/>
        <v/>
      </c>
      <c r="AA45" s="1" t="str">
        <f t="shared" si="23"/>
        <v/>
      </c>
    </row>
    <row r="47" spans="1:27" ht="22.5" customHeight="1" x14ac:dyDescent="0.15">
      <c r="A47" s="12"/>
      <c r="B47" s="69" t="s">
        <v>60</v>
      </c>
      <c r="C47" s="69" t="s">
        <v>61</v>
      </c>
      <c r="D47" s="69" t="s">
        <v>62</v>
      </c>
      <c r="E47" s="69" t="s">
        <v>63</v>
      </c>
      <c r="F47" s="69" t="s">
        <v>64</v>
      </c>
      <c r="G47" s="69" t="s">
        <v>65</v>
      </c>
      <c r="H47" s="69" t="s">
        <v>66</v>
      </c>
      <c r="I47" s="69" t="s">
        <v>67</v>
      </c>
      <c r="J47" s="69" t="s">
        <v>68</v>
      </c>
      <c r="K47" s="13" t="s">
        <v>69</v>
      </c>
      <c r="L47" s="14"/>
    </row>
    <row r="48" spans="1:27" ht="22.5" customHeight="1" x14ac:dyDescent="0.15">
      <c r="A48" s="15"/>
      <c r="B48" s="64" t="s">
        <v>158</v>
      </c>
      <c r="C48" s="45" t="s">
        <v>79</v>
      </c>
      <c r="D48" s="71" t="s">
        <v>159</v>
      </c>
      <c r="E48" s="46"/>
      <c r="F48" s="47" t="s">
        <v>80</v>
      </c>
      <c r="G48" s="44" t="s">
        <v>81</v>
      </c>
      <c r="H48" s="45" t="s">
        <v>70</v>
      </c>
      <c r="I48" s="44" t="s">
        <v>82</v>
      </c>
      <c r="J48" s="57">
        <v>5</v>
      </c>
      <c r="K48" s="65"/>
    </row>
    <row r="49" spans="1:11" ht="22.5" customHeight="1" x14ac:dyDescent="0.15">
      <c r="A49" s="15"/>
      <c r="B49" s="64" t="s">
        <v>161</v>
      </c>
      <c r="C49" s="45" t="s">
        <v>83</v>
      </c>
      <c r="D49" s="71" t="s">
        <v>159</v>
      </c>
      <c r="E49" s="46"/>
      <c r="F49" s="47" t="s">
        <v>80</v>
      </c>
      <c r="G49" s="44" t="s">
        <v>81</v>
      </c>
      <c r="H49" s="45" t="s">
        <v>84</v>
      </c>
      <c r="I49" s="44" t="s">
        <v>82</v>
      </c>
      <c r="J49" s="57">
        <v>5</v>
      </c>
      <c r="K49" s="66"/>
    </row>
    <row r="50" spans="1:11" ht="22.5" customHeight="1" x14ac:dyDescent="0.15">
      <c r="A50" s="15"/>
      <c r="B50" s="64" t="s">
        <v>162</v>
      </c>
      <c r="C50" s="45" t="s">
        <v>79</v>
      </c>
      <c r="D50" s="71" t="s">
        <v>159</v>
      </c>
      <c r="E50" s="46"/>
      <c r="F50" s="47" t="s">
        <v>85</v>
      </c>
      <c r="G50" s="48" t="s">
        <v>86</v>
      </c>
      <c r="H50" s="45" t="s">
        <v>70</v>
      </c>
      <c r="I50" s="44" t="s">
        <v>82</v>
      </c>
      <c r="J50" s="70">
        <v>4</v>
      </c>
      <c r="K50" s="67"/>
    </row>
    <row r="51" spans="1:11" ht="22.5" customHeight="1" x14ac:dyDescent="0.15">
      <c r="A51" s="15"/>
      <c r="B51" s="64" t="s">
        <v>163</v>
      </c>
      <c r="C51" s="45" t="s">
        <v>83</v>
      </c>
      <c r="D51" s="71" t="s">
        <v>159</v>
      </c>
      <c r="E51" s="46"/>
      <c r="F51" s="47" t="s">
        <v>85</v>
      </c>
      <c r="G51" s="48" t="s">
        <v>86</v>
      </c>
      <c r="H51" s="45" t="s">
        <v>84</v>
      </c>
      <c r="I51" s="44" t="s">
        <v>82</v>
      </c>
      <c r="J51" s="70">
        <v>4</v>
      </c>
      <c r="K51" s="68"/>
    </row>
    <row r="52" spans="1:11" ht="22.5" customHeight="1" x14ac:dyDescent="0.15">
      <c r="A52" s="15"/>
      <c r="B52" s="64" t="s">
        <v>164</v>
      </c>
      <c r="C52" s="45" t="s">
        <v>79</v>
      </c>
      <c r="D52" s="71" t="s">
        <v>159</v>
      </c>
      <c r="E52" s="46"/>
      <c r="F52" s="47" t="s">
        <v>80</v>
      </c>
      <c r="G52" s="49" t="s">
        <v>87</v>
      </c>
      <c r="H52" s="45" t="s">
        <v>70</v>
      </c>
      <c r="I52" s="44" t="s">
        <v>88</v>
      </c>
      <c r="J52" s="57">
        <v>5</v>
      </c>
      <c r="K52" s="68"/>
    </row>
    <row r="53" spans="1:11" ht="22.5" customHeight="1" x14ac:dyDescent="0.15">
      <c r="A53" s="15"/>
      <c r="B53" s="64" t="s">
        <v>165</v>
      </c>
      <c r="C53" s="45" t="s">
        <v>83</v>
      </c>
      <c r="D53" s="71" t="s">
        <v>159</v>
      </c>
      <c r="E53" s="46"/>
      <c r="F53" s="47" t="s">
        <v>80</v>
      </c>
      <c r="G53" s="49" t="s">
        <v>87</v>
      </c>
      <c r="H53" s="45" t="s">
        <v>84</v>
      </c>
      <c r="I53" s="44" t="s">
        <v>88</v>
      </c>
      <c r="J53" s="57">
        <v>5</v>
      </c>
      <c r="K53" s="67"/>
    </row>
    <row r="54" spans="1:11" ht="22.5" customHeight="1" x14ac:dyDescent="0.15">
      <c r="A54" s="15"/>
      <c r="B54" s="64" t="s">
        <v>166</v>
      </c>
      <c r="C54" s="45" t="s">
        <v>79</v>
      </c>
      <c r="D54" s="71" t="s">
        <v>159</v>
      </c>
      <c r="E54" s="46"/>
      <c r="F54" s="47" t="s">
        <v>89</v>
      </c>
      <c r="G54" s="44" t="s">
        <v>90</v>
      </c>
      <c r="H54" s="45" t="s">
        <v>70</v>
      </c>
      <c r="I54" s="44" t="s">
        <v>91</v>
      </c>
      <c r="J54" s="57">
        <v>4</v>
      </c>
      <c r="K54" s="68"/>
    </row>
    <row r="55" spans="1:11" ht="22.5" customHeight="1" x14ac:dyDescent="0.15">
      <c r="A55" s="15"/>
      <c r="B55" s="64" t="s">
        <v>167</v>
      </c>
      <c r="C55" s="45" t="s">
        <v>83</v>
      </c>
      <c r="D55" s="71" t="s">
        <v>159</v>
      </c>
      <c r="E55" s="46"/>
      <c r="F55" s="47" t="s">
        <v>89</v>
      </c>
      <c r="G55" s="44" t="s">
        <v>90</v>
      </c>
      <c r="H55" s="45" t="s">
        <v>84</v>
      </c>
      <c r="I55" s="44" t="s">
        <v>91</v>
      </c>
      <c r="J55" s="57">
        <v>4</v>
      </c>
      <c r="K55" s="68"/>
    </row>
    <row r="56" spans="1:11" ht="22.5" customHeight="1" x14ac:dyDescent="0.15">
      <c r="A56" s="15"/>
      <c r="B56" s="73" t="s">
        <v>168</v>
      </c>
      <c r="C56" s="50" t="s">
        <v>92</v>
      </c>
      <c r="D56" s="71" t="s">
        <v>159</v>
      </c>
      <c r="E56" s="51"/>
      <c r="F56" s="52" t="s">
        <v>93</v>
      </c>
      <c r="G56" s="53" t="s">
        <v>94</v>
      </c>
      <c r="H56" s="50" t="s">
        <v>70</v>
      </c>
      <c r="I56" s="53" t="s">
        <v>95</v>
      </c>
      <c r="J56" s="51">
        <v>5</v>
      </c>
      <c r="K56" s="18"/>
    </row>
    <row r="57" spans="1:11" ht="22.5" customHeight="1" x14ac:dyDescent="0.15">
      <c r="A57" s="15"/>
      <c r="B57" s="64" t="s">
        <v>169</v>
      </c>
      <c r="C57" s="45" t="s">
        <v>96</v>
      </c>
      <c r="D57" s="71" t="s">
        <v>159</v>
      </c>
      <c r="E57" s="46"/>
      <c r="F57" s="54" t="s">
        <v>93</v>
      </c>
      <c r="G57" s="55" t="s">
        <v>94</v>
      </c>
      <c r="H57" s="45" t="s">
        <v>84</v>
      </c>
      <c r="I57" s="55" t="s">
        <v>95</v>
      </c>
      <c r="J57" s="46">
        <v>5</v>
      </c>
      <c r="K57" s="18"/>
    </row>
    <row r="58" spans="1:11" ht="22.5" customHeight="1" x14ac:dyDescent="0.15">
      <c r="A58" s="15"/>
      <c r="B58" s="64" t="s">
        <v>170</v>
      </c>
      <c r="C58" s="56" t="s">
        <v>97</v>
      </c>
      <c r="D58" s="71" t="s">
        <v>159</v>
      </c>
      <c r="E58" s="46"/>
      <c r="F58" s="54" t="s">
        <v>93</v>
      </c>
      <c r="G58" s="55" t="s">
        <v>98</v>
      </c>
      <c r="H58" s="45" t="s">
        <v>70</v>
      </c>
      <c r="I58" s="55" t="s">
        <v>99</v>
      </c>
      <c r="J58" s="46">
        <v>4</v>
      </c>
      <c r="K58" s="18"/>
    </row>
    <row r="59" spans="1:11" ht="22.5" customHeight="1" x14ac:dyDescent="0.15">
      <c r="A59" s="15"/>
      <c r="B59" s="64" t="s">
        <v>171</v>
      </c>
      <c r="C59" s="56" t="s">
        <v>100</v>
      </c>
      <c r="D59" s="71" t="s">
        <v>159</v>
      </c>
      <c r="E59" s="46"/>
      <c r="F59" s="54" t="s">
        <v>93</v>
      </c>
      <c r="G59" s="55" t="s">
        <v>98</v>
      </c>
      <c r="H59" s="45" t="s">
        <v>84</v>
      </c>
      <c r="I59" s="55" t="s">
        <v>99</v>
      </c>
      <c r="J59" s="46">
        <v>4</v>
      </c>
      <c r="K59" s="18"/>
    </row>
    <row r="60" spans="1:11" ht="22.5" customHeight="1" x14ac:dyDescent="0.15">
      <c r="A60" s="15"/>
      <c r="B60" s="64" t="s">
        <v>172</v>
      </c>
      <c r="C60" s="45" t="s">
        <v>97</v>
      </c>
      <c r="D60" s="71" t="s">
        <v>159</v>
      </c>
      <c r="E60" s="46"/>
      <c r="F60" s="54" t="s">
        <v>93</v>
      </c>
      <c r="G60" s="55" t="s">
        <v>101</v>
      </c>
      <c r="H60" s="45" t="s">
        <v>70</v>
      </c>
      <c r="I60" s="55" t="s">
        <v>88</v>
      </c>
      <c r="J60" s="46">
        <v>4</v>
      </c>
      <c r="K60" s="19"/>
    </row>
    <row r="61" spans="1:11" ht="22.5" customHeight="1" x14ac:dyDescent="0.15">
      <c r="A61" s="15"/>
      <c r="B61" s="64" t="s">
        <v>173</v>
      </c>
      <c r="C61" s="45" t="s">
        <v>100</v>
      </c>
      <c r="D61" s="71" t="s">
        <v>159</v>
      </c>
      <c r="E61" s="46"/>
      <c r="F61" s="54" t="s">
        <v>93</v>
      </c>
      <c r="G61" s="55" t="s">
        <v>101</v>
      </c>
      <c r="H61" s="45" t="s">
        <v>84</v>
      </c>
      <c r="I61" s="55" t="s">
        <v>88</v>
      </c>
      <c r="J61" s="46">
        <v>4</v>
      </c>
      <c r="K61" s="18"/>
    </row>
    <row r="62" spans="1:11" ht="22.5" customHeight="1" x14ac:dyDescent="0.15">
      <c r="A62" s="15"/>
      <c r="B62" s="64" t="s">
        <v>174</v>
      </c>
      <c r="C62" s="44" t="s">
        <v>102</v>
      </c>
      <c r="D62" s="72" t="s">
        <v>160</v>
      </c>
      <c r="E62" s="57"/>
      <c r="F62" s="44" t="s">
        <v>103</v>
      </c>
      <c r="G62" s="49" t="s">
        <v>104</v>
      </c>
      <c r="H62" s="44" t="s">
        <v>105</v>
      </c>
      <c r="I62" s="55" t="s">
        <v>88</v>
      </c>
      <c r="J62" s="57">
        <v>2</v>
      </c>
    </row>
    <row r="63" spans="1:11" ht="22.5" customHeight="1" x14ac:dyDescent="0.15">
      <c r="A63" s="15"/>
      <c r="B63" s="64" t="s">
        <v>175</v>
      </c>
      <c r="C63" s="44" t="s">
        <v>106</v>
      </c>
      <c r="D63" s="72" t="s">
        <v>160</v>
      </c>
      <c r="E63" s="57"/>
      <c r="F63" s="58" t="s">
        <v>107</v>
      </c>
      <c r="G63" s="44" t="s">
        <v>108</v>
      </c>
      <c r="H63" s="44" t="s">
        <v>109</v>
      </c>
      <c r="I63" s="55" t="s">
        <v>99</v>
      </c>
      <c r="J63" s="59">
        <v>2</v>
      </c>
    </row>
    <row r="64" spans="1:11" ht="22.5" customHeight="1" x14ac:dyDescent="0.15">
      <c r="A64" s="15"/>
      <c r="B64" s="64" t="s">
        <v>176</v>
      </c>
      <c r="C64" s="44" t="s">
        <v>110</v>
      </c>
      <c r="D64" s="72" t="s">
        <v>160</v>
      </c>
      <c r="E64" s="57"/>
      <c r="F64" s="44" t="s">
        <v>111</v>
      </c>
      <c r="G64" s="44" t="s">
        <v>112</v>
      </c>
      <c r="H64" s="44" t="s">
        <v>105</v>
      </c>
      <c r="I64" s="44" t="s">
        <v>91</v>
      </c>
      <c r="J64" s="57">
        <v>2</v>
      </c>
    </row>
    <row r="65" spans="1:10" ht="22.5" customHeight="1" x14ac:dyDescent="0.15">
      <c r="A65" s="15"/>
      <c r="B65" s="64" t="s">
        <v>177</v>
      </c>
      <c r="C65" s="44" t="s">
        <v>113</v>
      </c>
      <c r="D65" s="72" t="s">
        <v>160</v>
      </c>
      <c r="E65" s="57"/>
      <c r="F65" s="44" t="s">
        <v>114</v>
      </c>
      <c r="G65" s="49" t="s">
        <v>115</v>
      </c>
      <c r="H65" s="44" t="s">
        <v>116</v>
      </c>
      <c r="I65" s="55" t="s">
        <v>88</v>
      </c>
      <c r="J65" s="57">
        <v>2</v>
      </c>
    </row>
    <row r="66" spans="1:10" ht="22.5" customHeight="1" x14ac:dyDescent="0.15">
      <c r="A66" s="15"/>
      <c r="B66" s="64" t="s">
        <v>178</v>
      </c>
      <c r="C66" s="60" t="s">
        <v>117</v>
      </c>
      <c r="D66" s="72" t="s">
        <v>160</v>
      </c>
      <c r="E66" s="57"/>
      <c r="F66" s="61" t="s">
        <v>118</v>
      </c>
      <c r="G66" s="44" t="s">
        <v>112</v>
      </c>
      <c r="H66" s="44" t="s">
        <v>116</v>
      </c>
      <c r="I66" s="44" t="s">
        <v>91</v>
      </c>
      <c r="J66" s="57">
        <v>2</v>
      </c>
    </row>
    <row r="67" spans="1:10" ht="22.5" customHeight="1" x14ac:dyDescent="0.15">
      <c r="A67" s="15"/>
      <c r="B67" s="64" t="s">
        <v>179</v>
      </c>
      <c r="C67" s="60" t="s">
        <v>117</v>
      </c>
      <c r="D67" s="72" t="s">
        <v>160</v>
      </c>
      <c r="E67" s="57"/>
      <c r="F67" s="62" t="s">
        <v>119</v>
      </c>
      <c r="G67" s="44" t="s">
        <v>120</v>
      </c>
      <c r="H67" s="44" t="s">
        <v>116</v>
      </c>
      <c r="I67" s="44" t="s">
        <v>91</v>
      </c>
      <c r="J67" s="57">
        <v>3</v>
      </c>
    </row>
    <row r="68" spans="1:10" ht="22.5" customHeight="1" x14ac:dyDescent="0.15">
      <c r="A68" s="15"/>
      <c r="B68" s="64" t="s">
        <v>180</v>
      </c>
      <c r="C68" s="60" t="s">
        <v>117</v>
      </c>
      <c r="D68" s="72" t="s">
        <v>160</v>
      </c>
      <c r="E68" s="57"/>
      <c r="F68" s="63" t="s">
        <v>121</v>
      </c>
      <c r="G68" s="44" t="s">
        <v>112</v>
      </c>
      <c r="H68" s="44" t="s">
        <v>109</v>
      </c>
      <c r="I68" s="44" t="s">
        <v>91</v>
      </c>
      <c r="J68" s="57">
        <v>5</v>
      </c>
    </row>
    <row r="69" spans="1:10" ht="22.5" customHeight="1" x14ac:dyDescent="0.15">
      <c r="A69" s="15"/>
      <c r="B69" s="74" t="s">
        <v>181</v>
      </c>
      <c r="C69" s="44" t="s">
        <v>122</v>
      </c>
      <c r="D69" s="72" t="s">
        <v>160</v>
      </c>
      <c r="E69" s="57"/>
      <c r="F69" s="44" t="s">
        <v>123</v>
      </c>
      <c r="G69" s="49" t="s">
        <v>124</v>
      </c>
      <c r="H69" s="44" t="s">
        <v>70</v>
      </c>
      <c r="I69" s="55" t="s">
        <v>95</v>
      </c>
      <c r="J69" s="59">
        <v>3</v>
      </c>
    </row>
    <row r="70" spans="1:10" ht="22.5" customHeight="1" x14ac:dyDescent="0.15">
      <c r="A70" s="15"/>
      <c r="B70" s="74" t="s">
        <v>182</v>
      </c>
      <c r="C70" s="44" t="s">
        <v>125</v>
      </c>
      <c r="D70" s="72" t="s">
        <v>160</v>
      </c>
      <c r="E70" s="57"/>
      <c r="F70" s="44" t="s">
        <v>126</v>
      </c>
      <c r="G70" s="49" t="s">
        <v>127</v>
      </c>
      <c r="H70" s="44" t="s">
        <v>84</v>
      </c>
      <c r="I70" s="55" t="s">
        <v>95</v>
      </c>
      <c r="J70" s="59">
        <v>3</v>
      </c>
    </row>
    <row r="71" spans="1:10" ht="22.5" customHeight="1" x14ac:dyDescent="0.15">
      <c r="A71" s="15"/>
      <c r="B71" s="74" t="s">
        <v>183</v>
      </c>
      <c r="C71" s="44" t="s">
        <v>128</v>
      </c>
      <c r="D71" s="72" t="s">
        <v>160</v>
      </c>
      <c r="E71" s="57"/>
      <c r="F71" s="64" t="s">
        <v>129</v>
      </c>
      <c r="G71" s="49" t="s">
        <v>130</v>
      </c>
      <c r="H71" s="44" t="s">
        <v>131</v>
      </c>
      <c r="I71" s="49" t="s">
        <v>132</v>
      </c>
      <c r="J71" s="59">
        <v>5</v>
      </c>
    </row>
    <row r="72" spans="1:10" ht="22.5" customHeight="1" x14ac:dyDescent="0.15">
      <c r="A72" s="15"/>
      <c r="B72" s="74" t="s">
        <v>184</v>
      </c>
      <c r="C72" s="44" t="s">
        <v>128</v>
      </c>
      <c r="D72" s="72" t="s">
        <v>160</v>
      </c>
      <c r="E72" s="57"/>
      <c r="F72" s="64" t="s">
        <v>133</v>
      </c>
      <c r="G72" s="49" t="s">
        <v>134</v>
      </c>
      <c r="H72" s="44" t="s">
        <v>105</v>
      </c>
      <c r="I72" s="44" t="s">
        <v>91</v>
      </c>
      <c r="J72" s="59">
        <v>4</v>
      </c>
    </row>
    <row r="73" spans="1:10" ht="22.5" customHeight="1" x14ac:dyDescent="0.15">
      <c r="A73" s="15"/>
      <c r="B73" s="74" t="s">
        <v>185</v>
      </c>
      <c r="C73" s="44" t="s">
        <v>135</v>
      </c>
      <c r="D73" s="72" t="s">
        <v>160</v>
      </c>
      <c r="E73" s="57"/>
      <c r="F73" s="64" t="s">
        <v>136</v>
      </c>
      <c r="G73" s="44" t="s">
        <v>137</v>
      </c>
      <c r="H73" s="44" t="s">
        <v>105</v>
      </c>
      <c r="I73" s="55" t="s">
        <v>88</v>
      </c>
      <c r="J73" s="57">
        <v>2</v>
      </c>
    </row>
    <row r="74" spans="1:10" ht="22.5" customHeight="1" x14ac:dyDescent="0.15">
      <c r="A74" s="15"/>
      <c r="B74" s="74" t="s">
        <v>186</v>
      </c>
      <c r="C74" s="44" t="s">
        <v>138</v>
      </c>
      <c r="D74" s="72" t="s">
        <v>160</v>
      </c>
      <c r="E74" s="57"/>
      <c r="F74" s="64" t="s">
        <v>139</v>
      </c>
      <c r="G74" s="44" t="s">
        <v>140</v>
      </c>
      <c r="H74" s="44" t="s">
        <v>131</v>
      </c>
      <c r="I74" s="49" t="s">
        <v>132</v>
      </c>
      <c r="J74" s="59">
        <v>4</v>
      </c>
    </row>
    <row r="75" spans="1:10" ht="22.5" customHeight="1" x14ac:dyDescent="0.15">
      <c r="A75" s="15"/>
      <c r="B75" s="74" t="s">
        <v>187</v>
      </c>
      <c r="C75" s="44" t="s">
        <v>141</v>
      </c>
      <c r="D75" s="72" t="s">
        <v>160</v>
      </c>
      <c r="E75" s="57"/>
      <c r="F75" s="64" t="s">
        <v>142</v>
      </c>
      <c r="G75" s="44" t="s">
        <v>143</v>
      </c>
      <c r="H75" s="44" t="s">
        <v>116</v>
      </c>
      <c r="I75" s="49" t="s">
        <v>132</v>
      </c>
      <c r="J75" s="59">
        <v>4</v>
      </c>
    </row>
    <row r="76" spans="1:10" ht="22.5" customHeight="1" x14ac:dyDescent="0.15">
      <c r="A76" s="15"/>
      <c r="B76" s="74" t="s">
        <v>188</v>
      </c>
      <c r="C76" s="44" t="s">
        <v>144</v>
      </c>
      <c r="D76" s="72" t="s">
        <v>160</v>
      </c>
      <c r="E76" s="57"/>
      <c r="F76" s="64" t="s">
        <v>145</v>
      </c>
      <c r="G76" s="60" t="s">
        <v>146</v>
      </c>
      <c r="H76" s="44" t="s">
        <v>147</v>
      </c>
      <c r="I76" s="55" t="s">
        <v>99</v>
      </c>
      <c r="J76" s="59">
        <v>1</v>
      </c>
    </row>
    <row r="77" spans="1:10" ht="22.5" customHeight="1" x14ac:dyDescent="0.15">
      <c r="A77" s="15"/>
      <c r="B77" s="74" t="s">
        <v>189</v>
      </c>
      <c r="C77" s="44" t="s">
        <v>148</v>
      </c>
      <c r="D77" s="72" t="s">
        <v>160</v>
      </c>
      <c r="E77" s="57"/>
      <c r="F77" s="64" t="s">
        <v>149</v>
      </c>
      <c r="G77" s="60" t="s">
        <v>146</v>
      </c>
      <c r="H77" s="44" t="s">
        <v>116</v>
      </c>
      <c r="I77" s="55" t="s">
        <v>99</v>
      </c>
      <c r="J77" s="59">
        <v>1</v>
      </c>
    </row>
    <row r="78" spans="1:10" ht="22.5" customHeight="1" x14ac:dyDescent="0.15">
      <c r="A78" s="15"/>
      <c r="B78" s="74" t="s">
        <v>190</v>
      </c>
      <c r="C78" s="64" t="s">
        <v>150</v>
      </c>
      <c r="D78" s="72" t="s">
        <v>160</v>
      </c>
      <c r="E78" s="57"/>
      <c r="F78" s="64" t="s">
        <v>151</v>
      </c>
      <c r="G78" s="44" t="s">
        <v>152</v>
      </c>
      <c r="H78" s="44" t="s">
        <v>131</v>
      </c>
      <c r="I78" s="55" t="s">
        <v>99</v>
      </c>
      <c r="J78" s="57">
        <v>2</v>
      </c>
    </row>
    <row r="79" spans="1:10" ht="22.5" customHeight="1" x14ac:dyDescent="0.15">
      <c r="A79" s="15"/>
      <c r="B79" s="74" t="s">
        <v>191</v>
      </c>
      <c r="C79" s="64" t="s">
        <v>153</v>
      </c>
      <c r="D79" s="72" t="s">
        <v>160</v>
      </c>
      <c r="E79" s="57"/>
      <c r="F79" s="64" t="s">
        <v>154</v>
      </c>
      <c r="G79" s="44" t="s">
        <v>152</v>
      </c>
      <c r="H79" s="44" t="s">
        <v>116</v>
      </c>
      <c r="I79" s="55" t="s">
        <v>99</v>
      </c>
      <c r="J79" s="57">
        <v>2</v>
      </c>
    </row>
    <row r="80" spans="1:10" ht="22.5" customHeight="1" x14ac:dyDescent="0.15">
      <c r="A80" s="15"/>
      <c r="B80" s="74" t="s">
        <v>192</v>
      </c>
      <c r="C80" s="64" t="s">
        <v>155</v>
      </c>
      <c r="D80" s="72" t="s">
        <v>160</v>
      </c>
      <c r="E80" s="57"/>
      <c r="F80" s="64" t="s">
        <v>156</v>
      </c>
      <c r="G80" s="44" t="s">
        <v>157</v>
      </c>
      <c r="H80" s="44" t="s">
        <v>105</v>
      </c>
      <c r="I80" s="55" t="s">
        <v>95</v>
      </c>
      <c r="J80" s="57">
        <v>5</v>
      </c>
    </row>
    <row r="81" spans="1:10" ht="22.5" customHeight="1" x14ac:dyDescent="0.15">
      <c r="A81" s="15"/>
      <c r="B81" s="74" t="s">
        <v>193</v>
      </c>
      <c r="C81" s="64" t="s">
        <v>155</v>
      </c>
      <c r="D81" s="72" t="s">
        <v>160</v>
      </c>
      <c r="E81" s="57"/>
      <c r="F81" s="64" t="s">
        <v>156</v>
      </c>
      <c r="G81" s="44" t="s">
        <v>157</v>
      </c>
      <c r="H81" s="44" t="s">
        <v>116</v>
      </c>
      <c r="I81" s="55" t="s">
        <v>95</v>
      </c>
      <c r="J81" s="57">
        <v>5</v>
      </c>
    </row>
    <row r="82" spans="1:10" ht="22.5" customHeight="1" x14ac:dyDescent="0.15">
      <c r="A82" s="15"/>
    </row>
    <row r="83" spans="1:10" ht="22.5" customHeight="1" x14ac:dyDescent="0.15">
      <c r="A83" s="15"/>
    </row>
    <row r="84" spans="1:10" ht="22.5" customHeight="1" x14ac:dyDescent="0.15">
      <c r="A84" s="15"/>
    </row>
    <row r="85" spans="1:10" ht="22.5" customHeight="1" x14ac:dyDescent="0.15">
      <c r="A85" s="15"/>
    </row>
    <row r="86" spans="1:10" ht="22.5" customHeight="1" x14ac:dyDescent="0.15">
      <c r="A86" s="15"/>
    </row>
    <row r="87" spans="1:10" ht="22.5" customHeight="1" x14ac:dyDescent="0.15">
      <c r="A87" s="15"/>
    </row>
    <row r="88" spans="1:10" ht="22.5" customHeight="1" x14ac:dyDescent="0.15">
      <c r="A88" s="15"/>
    </row>
    <row r="89" spans="1:10" ht="22.5" customHeight="1" x14ac:dyDescent="0.15">
      <c r="A89" s="15"/>
    </row>
    <row r="90" spans="1:10" ht="22.5" customHeight="1" x14ac:dyDescent="0.15">
      <c r="A90" s="15"/>
    </row>
    <row r="91" spans="1:10" ht="22.5" customHeight="1" x14ac:dyDescent="0.15">
      <c r="A91" s="15"/>
    </row>
    <row r="92" spans="1:10" ht="22.5" customHeight="1" x14ac:dyDescent="0.15">
      <c r="A92" s="15"/>
    </row>
    <row r="93" spans="1:10" ht="22.5" customHeight="1" x14ac:dyDescent="0.15">
      <c r="A93" s="15"/>
    </row>
    <row r="94" spans="1:10" ht="22.5" customHeight="1" x14ac:dyDescent="0.15">
      <c r="A94" s="15"/>
    </row>
    <row r="95" spans="1:10" ht="22.5" customHeight="1" x14ac:dyDescent="0.15">
      <c r="A95" s="15"/>
    </row>
    <row r="96" spans="1:10" ht="22.5" customHeight="1" x14ac:dyDescent="0.15">
      <c r="A96" s="15"/>
    </row>
    <row r="97" spans="1:12" ht="22.5" customHeight="1" x14ac:dyDescent="0.15">
      <c r="A97" s="15"/>
    </row>
    <row r="98" spans="1:12" ht="22.5" customHeight="1" x14ac:dyDescent="0.15">
      <c r="A98" s="15"/>
    </row>
    <row r="99" spans="1:12" ht="22.5" customHeight="1" x14ac:dyDescent="0.15">
      <c r="A99" s="15"/>
    </row>
    <row r="100" spans="1:12" ht="22.5" customHeight="1" x14ac:dyDescent="0.15">
      <c r="A100" s="15"/>
    </row>
    <row r="101" spans="1:12" ht="22.5" customHeight="1" x14ac:dyDescent="0.15">
      <c r="A101" s="15"/>
      <c r="B101" s="20"/>
      <c r="C101" s="21"/>
      <c r="D101" s="20"/>
      <c r="E101" s="22"/>
      <c r="F101" s="16"/>
      <c r="G101" s="21"/>
      <c r="H101" s="20"/>
      <c r="I101" s="20"/>
      <c r="J101" s="20"/>
      <c r="K101" s="23"/>
      <c r="L101" s="19"/>
    </row>
    <row r="102" spans="1:12" ht="22.5" customHeight="1" x14ac:dyDescent="0.15">
      <c r="A102" s="15"/>
      <c r="B102" s="20"/>
      <c r="C102" s="21"/>
      <c r="D102" s="20"/>
      <c r="E102" s="22"/>
      <c r="F102" s="16"/>
      <c r="G102" s="21"/>
      <c r="H102" s="20"/>
      <c r="I102" s="20"/>
      <c r="J102" s="20"/>
      <c r="K102" s="23"/>
      <c r="L102" s="19"/>
    </row>
    <row r="103" spans="1:12" ht="22.5" customHeight="1" x14ac:dyDescent="0.15">
      <c r="A103" s="15"/>
      <c r="B103" s="20"/>
      <c r="C103" s="21"/>
      <c r="D103" s="20"/>
      <c r="E103" s="22"/>
      <c r="F103" s="16"/>
      <c r="G103" s="21"/>
      <c r="H103" s="20"/>
      <c r="I103" s="20"/>
      <c r="J103" s="20"/>
      <c r="K103" s="23"/>
      <c r="L103" s="19"/>
    </row>
    <row r="104" spans="1:12" ht="22.5" customHeight="1" x14ac:dyDescent="0.15">
      <c r="A104" s="15"/>
      <c r="B104" s="20"/>
      <c r="C104" s="21"/>
      <c r="D104" s="20"/>
      <c r="E104" s="22"/>
      <c r="F104" s="16"/>
      <c r="G104" s="21"/>
      <c r="H104" s="20"/>
      <c r="I104" s="20"/>
      <c r="J104" s="20"/>
      <c r="K104" s="23"/>
      <c r="L104" s="19"/>
    </row>
    <row r="105" spans="1:12" ht="22.5" customHeight="1" x14ac:dyDescent="0.15">
      <c r="A105" s="15"/>
      <c r="B105" s="20"/>
      <c r="C105" s="21"/>
      <c r="D105" s="20"/>
      <c r="E105" s="22"/>
      <c r="F105" s="16"/>
      <c r="G105" s="21"/>
      <c r="H105" s="20"/>
      <c r="I105" s="20"/>
      <c r="J105" s="20"/>
      <c r="K105" s="23"/>
      <c r="L105" s="19"/>
    </row>
    <row r="106" spans="1:12" ht="22.5" customHeight="1" x14ac:dyDescent="0.15">
      <c r="A106" s="15"/>
      <c r="B106" s="20"/>
      <c r="C106" s="21"/>
      <c r="D106" s="20"/>
      <c r="E106" s="22"/>
      <c r="F106" s="16"/>
      <c r="G106" s="21"/>
      <c r="H106" s="20"/>
      <c r="I106" s="20"/>
      <c r="J106" s="20"/>
      <c r="K106" s="23"/>
      <c r="L106" s="19"/>
    </row>
    <row r="107" spans="1:12" ht="22.5" customHeight="1" x14ac:dyDescent="0.15">
      <c r="A107" s="15"/>
      <c r="B107" s="20"/>
      <c r="C107" s="21"/>
      <c r="D107" s="20"/>
      <c r="E107" s="22"/>
      <c r="F107" s="16"/>
      <c r="G107" s="21"/>
      <c r="H107" s="20"/>
      <c r="I107" s="20"/>
      <c r="J107" s="20"/>
      <c r="K107" s="23"/>
      <c r="L107" s="19"/>
    </row>
    <row r="108" spans="1:12" ht="22.5" customHeight="1" x14ac:dyDescent="0.15">
      <c r="A108" s="15"/>
      <c r="B108" s="20"/>
      <c r="C108" s="21"/>
      <c r="D108" s="20"/>
      <c r="E108" s="22"/>
      <c r="F108" s="16"/>
      <c r="G108" s="21"/>
      <c r="H108" s="20"/>
      <c r="I108" s="20"/>
      <c r="J108" s="20"/>
      <c r="K108" s="23"/>
      <c r="L108" s="19"/>
    </row>
    <row r="109" spans="1:12" ht="22.5" customHeight="1" x14ac:dyDescent="0.15">
      <c r="A109" s="15"/>
      <c r="B109" s="20"/>
      <c r="C109" s="21"/>
      <c r="D109" s="20"/>
      <c r="E109" s="22"/>
      <c r="F109" s="16"/>
      <c r="G109" s="21"/>
      <c r="H109" s="20"/>
      <c r="I109" s="20"/>
      <c r="J109" s="20"/>
      <c r="K109" s="23"/>
      <c r="L109" s="19"/>
    </row>
    <row r="110" spans="1:12" ht="22.5" customHeight="1" x14ac:dyDescent="0.15">
      <c r="A110" s="15"/>
      <c r="B110" s="20"/>
      <c r="C110" s="21"/>
      <c r="D110" s="20"/>
      <c r="E110" s="22"/>
      <c r="F110" s="16"/>
      <c r="G110" s="21"/>
      <c r="H110" s="20"/>
      <c r="I110" s="20"/>
      <c r="J110" s="20"/>
      <c r="K110" s="23"/>
      <c r="L110" s="19"/>
    </row>
    <row r="111" spans="1:12" ht="22.5" customHeight="1" x14ac:dyDescent="0.15">
      <c r="A111" s="15"/>
      <c r="B111" s="20"/>
      <c r="C111" s="21"/>
      <c r="D111" s="20"/>
      <c r="E111" s="22"/>
      <c r="F111" s="16"/>
      <c r="G111" s="21"/>
      <c r="H111" s="20"/>
      <c r="I111" s="20"/>
      <c r="J111" s="20"/>
      <c r="K111" s="23"/>
      <c r="L111" s="19"/>
    </row>
    <row r="112" spans="1:12" ht="22.5" customHeight="1" x14ac:dyDescent="0.15">
      <c r="A112" s="15"/>
      <c r="B112" s="20"/>
      <c r="C112" s="21"/>
      <c r="D112" s="20"/>
      <c r="E112" s="22"/>
      <c r="F112" s="16"/>
      <c r="G112" s="21"/>
      <c r="H112" s="20"/>
      <c r="I112" s="20"/>
      <c r="J112" s="20"/>
      <c r="K112" s="23"/>
      <c r="L112" s="19"/>
    </row>
    <row r="113" spans="1:12" ht="22.5" customHeight="1" x14ac:dyDescent="0.15">
      <c r="A113" s="15"/>
      <c r="B113" s="20"/>
      <c r="C113" s="21"/>
      <c r="D113" s="20"/>
      <c r="E113" s="22"/>
      <c r="F113" s="16"/>
      <c r="G113" s="21"/>
      <c r="H113" s="20"/>
      <c r="I113" s="20"/>
      <c r="J113" s="20"/>
      <c r="K113" s="23"/>
      <c r="L113" s="19"/>
    </row>
    <row r="114" spans="1:12" ht="22.5" customHeight="1" x14ac:dyDescent="0.15">
      <c r="A114" s="15"/>
      <c r="B114" s="20"/>
      <c r="C114" s="21"/>
      <c r="D114" s="20"/>
      <c r="E114" s="22"/>
      <c r="F114" s="16"/>
      <c r="G114" s="21"/>
      <c r="H114" s="20"/>
      <c r="I114" s="20"/>
      <c r="J114" s="20"/>
      <c r="K114" s="23"/>
      <c r="L114" s="19"/>
    </row>
    <row r="115" spans="1:12" ht="22.5" customHeight="1" x14ac:dyDescent="0.15">
      <c r="A115" s="15"/>
      <c r="B115" s="20"/>
      <c r="C115" s="21"/>
      <c r="D115" s="20"/>
      <c r="E115" s="22"/>
      <c r="F115" s="16"/>
      <c r="G115" s="21"/>
      <c r="H115" s="20"/>
      <c r="I115" s="20"/>
      <c r="J115" s="20"/>
      <c r="K115" s="23"/>
      <c r="L115" s="19"/>
    </row>
    <row r="116" spans="1:12" ht="22.5" customHeight="1" x14ac:dyDescent="0.15">
      <c r="A116" s="15"/>
      <c r="B116" s="20"/>
      <c r="C116" s="21"/>
      <c r="D116" s="20"/>
      <c r="E116" s="22"/>
      <c r="F116" s="16"/>
      <c r="G116" s="21"/>
      <c r="H116" s="20"/>
      <c r="I116" s="20"/>
      <c r="J116" s="20"/>
      <c r="K116" s="23"/>
      <c r="L116" s="19"/>
    </row>
    <row r="117" spans="1:12" ht="22.5" customHeight="1" x14ac:dyDescent="0.15">
      <c r="A117" s="15"/>
      <c r="B117" s="20"/>
      <c r="C117" s="21"/>
      <c r="D117" s="20"/>
      <c r="E117" s="22"/>
      <c r="F117" s="16"/>
      <c r="G117" s="21"/>
      <c r="H117" s="20"/>
      <c r="I117" s="20"/>
      <c r="J117" s="20"/>
      <c r="K117" s="23"/>
      <c r="L117" s="19"/>
    </row>
    <row r="118" spans="1:12" ht="22.5" customHeight="1" x14ac:dyDescent="0.15">
      <c r="A118" s="15"/>
      <c r="B118" s="20"/>
      <c r="C118" s="21"/>
      <c r="D118" s="20"/>
      <c r="E118" s="22"/>
      <c r="F118" s="16"/>
      <c r="G118" s="21"/>
      <c r="H118" s="20"/>
      <c r="I118" s="20"/>
      <c r="J118" s="20"/>
      <c r="K118" s="23"/>
      <c r="L118" s="19"/>
    </row>
    <row r="119" spans="1:12" ht="22.5" customHeight="1" x14ac:dyDescent="0.15">
      <c r="A119" s="15"/>
      <c r="B119" s="20"/>
      <c r="C119" s="21"/>
      <c r="D119" s="20"/>
      <c r="E119" s="22"/>
      <c r="F119" s="16"/>
      <c r="G119" s="21"/>
      <c r="H119" s="20"/>
      <c r="I119" s="20"/>
      <c r="J119" s="20"/>
      <c r="K119" s="23"/>
      <c r="L119" s="19"/>
    </row>
    <row r="120" spans="1:12" ht="22.5" customHeight="1" x14ac:dyDescent="0.15">
      <c r="A120" s="15"/>
      <c r="B120" s="20"/>
      <c r="C120" s="21"/>
      <c r="D120" s="20"/>
      <c r="E120" s="22"/>
      <c r="F120" s="16"/>
      <c r="G120" s="21"/>
      <c r="H120" s="20"/>
      <c r="I120" s="20"/>
      <c r="J120" s="20"/>
      <c r="K120" s="23"/>
      <c r="L120" s="19"/>
    </row>
    <row r="121" spans="1:12" ht="22.5" customHeight="1" x14ac:dyDescent="0.15">
      <c r="A121" s="15"/>
      <c r="B121" s="20"/>
      <c r="C121" s="21"/>
      <c r="D121" s="20"/>
      <c r="E121" s="22"/>
      <c r="F121" s="16"/>
      <c r="G121" s="21"/>
      <c r="H121" s="20"/>
      <c r="I121" s="20"/>
      <c r="J121" s="20"/>
      <c r="K121" s="23"/>
      <c r="L121" s="19"/>
    </row>
    <row r="122" spans="1:12" ht="22.5" customHeight="1" x14ac:dyDescent="0.15">
      <c r="A122" s="15"/>
      <c r="B122" s="20"/>
      <c r="C122" s="21"/>
      <c r="D122" s="20"/>
      <c r="E122" s="22"/>
      <c r="F122" s="16"/>
      <c r="G122" s="21"/>
      <c r="H122" s="20"/>
      <c r="I122" s="20"/>
      <c r="J122" s="20"/>
      <c r="K122" s="23"/>
      <c r="L122" s="19"/>
    </row>
    <row r="123" spans="1:12" ht="22.5" customHeight="1" x14ac:dyDescent="0.15">
      <c r="A123" s="15"/>
      <c r="B123" s="20"/>
      <c r="C123" s="21"/>
      <c r="D123" s="20"/>
      <c r="E123" s="22"/>
      <c r="F123" s="16"/>
      <c r="G123" s="21"/>
      <c r="H123" s="20"/>
      <c r="I123" s="20"/>
      <c r="J123" s="20"/>
      <c r="K123" s="23"/>
      <c r="L123" s="19"/>
    </row>
    <row r="124" spans="1:12" ht="22.5" customHeight="1" x14ac:dyDescent="0.15">
      <c r="A124" s="15"/>
      <c r="B124" s="20"/>
      <c r="C124" s="21"/>
      <c r="D124" s="20"/>
      <c r="E124" s="22"/>
      <c r="F124" s="16"/>
      <c r="G124" s="21"/>
      <c r="H124" s="20"/>
      <c r="I124" s="20"/>
      <c r="J124" s="20"/>
      <c r="K124" s="23"/>
      <c r="L124" s="19"/>
    </row>
    <row r="125" spans="1:12" ht="22.5" customHeight="1" x14ac:dyDescent="0.15">
      <c r="A125" s="15"/>
      <c r="B125" s="20"/>
      <c r="C125" s="21"/>
      <c r="D125" s="20"/>
      <c r="E125" s="22"/>
      <c r="F125" s="16"/>
      <c r="G125" s="21"/>
      <c r="H125" s="20"/>
      <c r="I125" s="20"/>
      <c r="J125" s="20"/>
      <c r="K125" s="23"/>
      <c r="L125" s="19"/>
    </row>
    <row r="126" spans="1:12" ht="22.5" customHeight="1" x14ac:dyDescent="0.15">
      <c r="A126" s="15"/>
      <c r="B126" s="20"/>
      <c r="C126" s="21"/>
      <c r="D126" s="20"/>
      <c r="E126" s="22"/>
      <c r="F126" s="16"/>
      <c r="G126" s="21"/>
      <c r="H126" s="20"/>
      <c r="I126" s="20"/>
      <c r="J126" s="20"/>
      <c r="K126" s="23"/>
      <c r="L126" s="19"/>
    </row>
    <row r="127" spans="1:12" ht="22.5" customHeight="1" x14ac:dyDescent="0.15">
      <c r="A127" s="15"/>
      <c r="B127" s="20"/>
      <c r="C127" s="21"/>
      <c r="D127" s="20"/>
      <c r="E127" s="22"/>
      <c r="F127" s="16"/>
      <c r="G127" s="21"/>
      <c r="H127" s="20"/>
      <c r="I127" s="20"/>
      <c r="J127" s="20"/>
      <c r="K127" s="23"/>
      <c r="L127" s="19"/>
    </row>
    <row r="128" spans="1:12" ht="22.5" customHeight="1" x14ac:dyDescent="0.15">
      <c r="A128" s="15"/>
      <c r="B128" s="20"/>
      <c r="C128" s="21"/>
      <c r="D128" s="20"/>
      <c r="E128" s="22"/>
      <c r="F128" s="16"/>
      <c r="G128" s="21"/>
      <c r="H128" s="20"/>
      <c r="I128" s="20"/>
      <c r="J128" s="20"/>
      <c r="K128" s="23"/>
      <c r="L128" s="19"/>
    </row>
    <row r="129" spans="1:12" ht="22.5" customHeight="1" x14ac:dyDescent="0.15">
      <c r="A129" s="15"/>
      <c r="B129" s="20"/>
      <c r="C129" s="21"/>
      <c r="D129" s="20"/>
      <c r="E129" s="22"/>
      <c r="F129" s="16"/>
      <c r="G129" s="21"/>
      <c r="H129" s="20"/>
      <c r="I129" s="20"/>
      <c r="J129" s="20"/>
      <c r="K129" s="23"/>
      <c r="L129" s="19"/>
    </row>
    <row r="130" spans="1:12" ht="22.5" customHeight="1" x14ac:dyDescent="0.15">
      <c r="A130" s="15"/>
      <c r="B130" s="20"/>
      <c r="C130" s="21"/>
      <c r="D130" s="20"/>
      <c r="E130" s="22"/>
      <c r="F130" s="16"/>
      <c r="G130" s="21"/>
      <c r="H130" s="20"/>
      <c r="I130" s="20"/>
      <c r="J130" s="20"/>
      <c r="K130" s="23"/>
      <c r="L130" s="19"/>
    </row>
    <row r="131" spans="1:12" ht="22.5" customHeight="1" x14ac:dyDescent="0.15">
      <c r="A131" s="15"/>
      <c r="B131" s="20"/>
      <c r="C131" s="21"/>
      <c r="D131" s="20"/>
      <c r="E131" s="22"/>
      <c r="F131" s="16"/>
      <c r="G131" s="21"/>
      <c r="H131" s="20"/>
      <c r="I131" s="20"/>
      <c r="J131" s="20"/>
      <c r="K131" s="23"/>
      <c r="L131" s="19"/>
    </row>
    <row r="132" spans="1:12" ht="22.5" customHeight="1" x14ac:dyDescent="0.15">
      <c r="A132" s="15"/>
      <c r="B132" s="20"/>
      <c r="C132" s="21"/>
      <c r="D132" s="20"/>
      <c r="E132" s="22"/>
      <c r="F132" s="16"/>
      <c r="G132" s="21"/>
      <c r="H132" s="20"/>
      <c r="I132" s="20"/>
      <c r="J132" s="20"/>
      <c r="K132" s="23"/>
      <c r="L132" s="19"/>
    </row>
    <row r="133" spans="1:12" ht="22.5" customHeight="1" x14ac:dyDescent="0.15">
      <c r="A133" s="15"/>
      <c r="B133" s="20"/>
      <c r="C133" s="21"/>
      <c r="D133" s="20"/>
      <c r="E133" s="22"/>
      <c r="F133" s="16"/>
      <c r="G133" s="21"/>
      <c r="H133" s="20"/>
      <c r="I133" s="20"/>
      <c r="J133" s="20"/>
      <c r="K133" s="23"/>
      <c r="L133" s="19"/>
    </row>
    <row r="134" spans="1:12" ht="22.5" customHeight="1" x14ac:dyDescent="0.15">
      <c r="A134" s="15"/>
      <c r="B134" s="20"/>
      <c r="C134" s="21"/>
      <c r="D134" s="20"/>
      <c r="E134" s="22"/>
      <c r="F134" s="16"/>
      <c r="G134" s="21"/>
      <c r="H134" s="20"/>
      <c r="I134" s="20"/>
      <c r="J134" s="20"/>
      <c r="K134" s="23"/>
      <c r="L134" s="19"/>
    </row>
    <row r="135" spans="1:12" ht="22.5" customHeight="1" x14ac:dyDescent="0.15">
      <c r="A135" s="15"/>
      <c r="B135" s="20"/>
      <c r="C135" s="21"/>
      <c r="D135" s="20"/>
      <c r="E135" s="22"/>
      <c r="F135" s="16"/>
      <c r="G135" s="21"/>
      <c r="H135" s="20"/>
      <c r="I135" s="20"/>
      <c r="J135" s="20"/>
      <c r="K135" s="23"/>
      <c r="L135" s="19"/>
    </row>
    <row r="136" spans="1:12" ht="22.5" customHeight="1" x14ac:dyDescent="0.15">
      <c r="A136" s="15"/>
      <c r="B136" s="20"/>
      <c r="C136" s="21"/>
      <c r="D136" s="20"/>
      <c r="E136" s="22"/>
      <c r="F136" s="16"/>
      <c r="G136" s="21"/>
      <c r="H136" s="20"/>
      <c r="I136" s="20"/>
      <c r="J136" s="20"/>
      <c r="K136" s="23"/>
      <c r="L136" s="19"/>
    </row>
    <row r="137" spans="1:12" ht="22.5" customHeight="1" x14ac:dyDescent="0.15">
      <c r="A137" s="15"/>
      <c r="B137" s="20"/>
      <c r="C137" s="21"/>
      <c r="D137" s="20"/>
      <c r="E137" s="22"/>
      <c r="F137" s="16"/>
      <c r="G137" s="21"/>
      <c r="H137" s="20"/>
      <c r="I137" s="20"/>
      <c r="J137" s="20"/>
      <c r="K137" s="23"/>
      <c r="L137" s="19"/>
    </row>
    <row r="138" spans="1:12" ht="22.5" customHeight="1" x14ac:dyDescent="0.15">
      <c r="A138" s="15"/>
      <c r="B138" s="20"/>
      <c r="C138" s="21"/>
      <c r="D138" s="20"/>
      <c r="E138" s="22"/>
      <c r="F138" s="16"/>
      <c r="G138" s="21"/>
      <c r="H138" s="20"/>
      <c r="I138" s="20"/>
      <c r="J138" s="20"/>
      <c r="K138" s="23"/>
      <c r="L138" s="19"/>
    </row>
    <row r="139" spans="1:12" ht="22.5" customHeight="1" x14ac:dyDescent="0.15">
      <c r="A139" s="15"/>
      <c r="B139" s="20"/>
      <c r="C139" s="21"/>
      <c r="D139" s="20"/>
      <c r="E139" s="22"/>
      <c r="F139" s="16"/>
      <c r="G139" s="21"/>
      <c r="H139" s="20"/>
      <c r="I139" s="20"/>
      <c r="J139" s="20"/>
      <c r="K139" s="23"/>
      <c r="L139" s="19"/>
    </row>
    <row r="140" spans="1:12" ht="22.5" customHeight="1" x14ac:dyDescent="0.15">
      <c r="A140" s="15"/>
      <c r="B140" s="20"/>
      <c r="C140" s="21"/>
      <c r="D140" s="20"/>
      <c r="E140" s="22"/>
      <c r="F140" s="16"/>
      <c r="G140" s="21"/>
      <c r="H140" s="20"/>
      <c r="I140" s="20"/>
      <c r="J140" s="20"/>
      <c r="K140" s="23"/>
      <c r="L140" s="19"/>
    </row>
    <row r="141" spans="1:12" ht="22.5" customHeight="1" x14ac:dyDescent="0.15">
      <c r="A141" s="15"/>
      <c r="B141" s="24"/>
      <c r="C141" s="25"/>
      <c r="D141" s="24"/>
      <c r="E141" s="22"/>
      <c r="F141" s="26"/>
      <c r="G141" s="25"/>
      <c r="H141" s="24"/>
      <c r="I141" s="24"/>
      <c r="J141" s="24"/>
      <c r="K141" s="27"/>
      <c r="L141" s="28"/>
    </row>
    <row r="142" spans="1:12" ht="22.5" customHeight="1" x14ac:dyDescent="0.15">
      <c r="A142" s="15"/>
      <c r="B142" s="29"/>
      <c r="C142" s="30"/>
      <c r="D142" s="29"/>
      <c r="E142" s="22"/>
      <c r="F142" s="22"/>
      <c r="G142" s="30"/>
      <c r="H142" s="29"/>
      <c r="I142" s="20"/>
      <c r="J142" s="24"/>
      <c r="K142" s="31"/>
      <c r="L142" s="17"/>
    </row>
    <row r="143" spans="1:12" ht="22.5" customHeight="1" x14ac:dyDescent="0.15">
      <c r="A143" s="15"/>
      <c r="B143" s="29"/>
      <c r="C143" s="30"/>
      <c r="D143" s="29"/>
      <c r="E143" s="22"/>
      <c r="F143" s="30"/>
      <c r="G143" s="30"/>
      <c r="H143" s="29"/>
      <c r="I143" s="29"/>
      <c r="J143" s="20"/>
      <c r="K143" s="31"/>
      <c r="L143" s="17"/>
    </row>
  </sheetData>
  <sheetProtection algorithmName="SHA-512" hashValue="gN5GXTrwfrmwl4W6EaQUkxiVDYUwbjbDShR4iz9lXwKFov/8EU0/8Wu0IND/kA5Yran2jJu1lIv9mdZWvjeqAg==" saltValue="P+N8H+sI1J4vkIrZd3VSWQ==" spinCount="100000" sheet="1" objects="1" scenarios="1"/>
  <mergeCells count="52">
    <mergeCell ref="D21:G21"/>
    <mergeCell ref="A24:J24"/>
    <mergeCell ref="A20:B20"/>
    <mergeCell ref="D30:E30"/>
    <mergeCell ref="H15:J22"/>
    <mergeCell ref="D19:G19"/>
    <mergeCell ref="D18:G18"/>
    <mergeCell ref="A19:B19"/>
    <mergeCell ref="A15:B15"/>
    <mergeCell ref="D15:G15"/>
    <mergeCell ref="A22:B22"/>
    <mergeCell ref="D22:G22"/>
    <mergeCell ref="A25:J25"/>
    <mergeCell ref="A12:B12"/>
    <mergeCell ref="D12:J12"/>
    <mergeCell ref="A37:J37"/>
    <mergeCell ref="A13:B13"/>
    <mergeCell ref="H13:J13"/>
    <mergeCell ref="A14:B14"/>
    <mergeCell ref="D14:J14"/>
    <mergeCell ref="B28:J28"/>
    <mergeCell ref="A16:B16"/>
    <mergeCell ref="D16:G16"/>
    <mergeCell ref="A17:B17"/>
    <mergeCell ref="C17:C19"/>
    <mergeCell ref="D17:G17"/>
    <mergeCell ref="A18:B18"/>
    <mergeCell ref="D20:G20"/>
    <mergeCell ref="A21:B21"/>
    <mergeCell ref="H10:J10"/>
    <mergeCell ref="A11:B11"/>
    <mergeCell ref="F11:G11"/>
    <mergeCell ref="H11:J11"/>
    <mergeCell ref="H9:I9"/>
    <mergeCell ref="A10:B10"/>
    <mergeCell ref="D10:G10"/>
    <mergeCell ref="A1:J1"/>
    <mergeCell ref="A4:J4"/>
    <mergeCell ref="A5:B5"/>
    <mergeCell ref="D5:E5"/>
    <mergeCell ref="F5:G5"/>
    <mergeCell ref="H5:J8"/>
    <mergeCell ref="A6:B6"/>
    <mergeCell ref="D6:E6"/>
    <mergeCell ref="F6:G6"/>
    <mergeCell ref="A7:B7"/>
    <mergeCell ref="G2:J2"/>
    <mergeCell ref="D7:E7"/>
    <mergeCell ref="F7:G7"/>
    <mergeCell ref="A8:B8"/>
    <mergeCell ref="D8:E8"/>
    <mergeCell ref="F8:G8"/>
  </mergeCells>
  <phoneticPr fontId="1"/>
  <conditionalFormatting sqref="H5:J8">
    <cfRule type="expression" dxfId="2" priority="1">
      <formula>$D$22="希望する"</formula>
    </cfRule>
    <cfRule type="expression" dxfId="1" priority="2">
      <formula>$D$22="希望する"</formula>
    </cfRule>
    <cfRule type="expression" dxfId="0" priority="3">
      <formula>$D$22="希望する"</formula>
    </cfRule>
  </conditionalFormatting>
  <dataValidations count="6">
    <dataValidation type="list" allowBlank="1" showInputMessage="1" showErrorMessage="1" sqref="D16:G16" xr:uid="{00000000-0002-0000-0000-000000000000}">
      <formula1>"電気通信大学,東京学芸大学,東京農工大学,一橋大学,東京工業大学,東京医科歯科大学,国立音楽大学,武蔵野美術大学,津田塾大学,東京経済大学,お茶の水女子大学,東京都立大学,国際基督教大学,津田塾大学,東京女子大学,名古屋外国語大学,清泉女子大学,創価大学,東洋大学,青山学院大学,西南学院大学"</formula1>
    </dataValidation>
    <dataValidation type="list" allowBlank="1" showInputMessage="1" showErrorMessage="1" sqref="H9:I9" xr:uid="{00000000-0002-0000-0000-000001000000}">
      <formula1>"01,02,03,04,05,06,07,08,09,10,11,12,13,14,15,16,17,18,19,20,21,22,23,24,25,26,27,28,29,30,31"</formula1>
    </dataValidation>
    <dataValidation type="list" allowBlank="1" showInputMessage="1" showErrorMessage="1" sqref="F9" xr:uid="{00000000-0002-0000-0000-000002000000}">
      <formula1>"01,02,03,04,05,06,07,08,09,10,11,12"</formula1>
    </dataValidation>
    <dataValidation type="list" allowBlank="1" showInputMessage="1" showErrorMessage="1" sqref="D10:G10" xr:uid="{00000000-0002-0000-0000-000003000000}">
      <formula1>"男,女"</formula1>
    </dataValidation>
    <dataValidation type="list" allowBlank="1" showInputMessage="1" showErrorMessage="1" sqref="D22:G22" xr:uid="{AFCDAF72-D2BE-4E87-9241-05E08CAF1CF8}">
      <formula1>"希望しない,希望する"</formula1>
    </dataValidation>
    <dataValidation type="list" allowBlank="1" showInputMessage="1" showErrorMessage="1" sqref="D20:G20" xr:uid="{720252D2-4DB0-4C71-B637-2CB7F3B62378}">
      <formula1>"1年,2年,3年,4年"</formula1>
    </dataValidation>
  </dataValidations>
  <printOptions horizontalCentered="1"/>
  <pageMargins left="0.70866141732283472" right="0.70866141732283472" top="0.35433070866141736" bottom="0.15748031496062992" header="0.31496062992125984" footer="0.11811023622047245"/>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DF7D8-EBC4-4D25-A9DE-FB2E0D1387D3}">
  <dimension ref="B1"/>
  <sheetViews>
    <sheetView topLeftCell="B1" workbookViewId="0">
      <selection activeCell="B4" sqref="B4"/>
    </sheetView>
  </sheetViews>
  <sheetFormatPr defaultRowHeight="13.5" x14ac:dyDescent="0.15"/>
  <cols>
    <col min="2" max="2" width="37.5" customWidth="1"/>
  </cols>
  <sheetData>
    <row r="1" spans="2:2" ht="300" customHeight="1" x14ac:dyDescent="0.15">
      <c r="B1" s="43" t="s">
        <v>77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特別聴講学生願書</vt:lpstr>
      <vt:lpstr>写真</vt:lpstr>
      <vt:lpstr>特別聴講学生願書!Print_Area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 koinuma</dc:creator>
  <cp:lastModifiedBy>SUMIKAWA_Noriko</cp:lastModifiedBy>
  <cp:lastPrinted>2024-01-10T06:40:09Z</cp:lastPrinted>
  <dcterms:created xsi:type="dcterms:W3CDTF">2022-12-27T12:41:44Z</dcterms:created>
  <dcterms:modified xsi:type="dcterms:W3CDTF">2024-03-12T04:38:18Z</dcterms:modified>
</cp:coreProperties>
</file>